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460" windowWidth="23200" windowHeight="14740" tabRatio="500" firstSheet="0" activeTab="0" autoFilterDateGrouping="1"/>
  </bookViews>
  <sheets>
    <sheet xmlns:r="http://schemas.openxmlformats.org/officeDocument/2006/relationships" name="支払いのある週次シフトスケジュール" sheetId="1" state="visible" r:id="rId1"/>
    <sheet xmlns:r="http://schemas.openxmlformats.org/officeDocument/2006/relationships" name="データのシフト" sheetId="2" state="visible" r:id="rId2"/>
    <sheet xmlns:r="http://schemas.openxmlformats.org/officeDocument/2006/relationships" name="支払レートを持つ従業員 ID" sheetId="3" state="visible" r:id="rId3"/>
  </sheets>
  <definedNames>
    <definedName name="solver_eng" localSheetId="1" hidden="1">1</definedName>
    <definedName name="solver_lin" localSheetId="1" hidden="1">2</definedName>
    <definedName name="solver_neg" localSheetId="1" hidden="1">1</definedName>
    <definedName name="solver_num" localSheetId="1" hidden="1">0</definedName>
    <definedName name="solver_opt" localSheetId="1" hidden="1">'データのシフト'!$B$20</definedName>
    <definedName name="solver_typ" localSheetId="1" hidden="1">1</definedName>
    <definedName name="solver_val" localSheetId="1" hidden="1">0</definedName>
    <definedName name="solver_ver" localSheetId="1" hidden="1">2</definedName>
    <definedName name="_xlnm._FilterDatabase" localSheetId="1" hidden="1">'データのシフト'!$B$2:$E$10</definedName>
    <definedName name="_xlnm._FilterDatabase" localSheetId="2" hidden="1">'支払レートを持つ従業員 ID'!$B$2:$C$22</definedName>
  </definedNames>
  <calcPr calcId="171027" fullCalcOnLoad="1" concurrentCalc="0"/>
</workbook>
</file>

<file path=xl/styles.xml><?xml version="1.0" encoding="utf-8"?>
<styleSheet xmlns="http://schemas.openxmlformats.org/spreadsheetml/2006/main">
  <numFmts count="5">
    <numFmt numFmtId="164" formatCode="[$-409]h:mm\ AM/PM;@"/>
    <numFmt numFmtId="165" formatCode="&quot;$&quot;#,##0.00"/>
    <numFmt numFmtId="166" formatCode="mm/dd/yyyy"/>
    <numFmt numFmtId="167" formatCode="YYYY-MM-DD"/>
    <numFmt numFmtId="168" formatCode="HH:MM AM/PM"/>
  </numFmts>
  <fonts count="19">
    <font>
      <name val="Calibri"/>
      <family val="2"/>
      <color theme="1"/>
      <sz val="12"/>
      <scheme val="minor"/>
    </font>
    <font>
      <name val="Gill Sans MT"/>
      <family val="2"/>
      <color indexed="8"/>
      <sz val="12"/>
    </font>
    <font>
      <name val="Gill Sans MT"/>
      <family val="2"/>
      <color indexed="9"/>
      <sz val="12"/>
    </font>
    <font>
      <name val="Verdana"/>
      <family val="2"/>
      <sz val="8"/>
    </font>
    <font>
      <name val="Calibri"/>
      <family val="2"/>
      <color indexed="12"/>
      <sz val="12"/>
      <u val="single"/>
    </font>
    <font>
      <name val="Century Gothic"/>
      <family val="1"/>
      <color indexed="8"/>
      <sz val="12"/>
    </font>
    <font>
      <name val="Century Gothic"/>
      <family val="1"/>
      <color indexed="8"/>
      <sz val="14"/>
    </font>
    <font>
      <name val="Century Gothic"/>
      <family val="1"/>
      <b val="1"/>
      <color indexed="9"/>
      <sz val="10"/>
    </font>
    <font>
      <name val="Century Gothic"/>
      <family val="1"/>
      <color indexed="8"/>
      <sz val="10"/>
    </font>
    <font>
      <name val="Century Gothic"/>
      <family val="1"/>
      <color indexed="8"/>
      <sz val="9"/>
    </font>
    <font>
      <name val="Arial"/>
      <family val="2"/>
      <color theme="1"/>
      <sz val="12"/>
    </font>
    <font>
      <name val="Century Gothic"/>
      <family val="1"/>
      <b val="1"/>
      <color theme="0" tint="-0.3499862666707358"/>
      <sz val="20"/>
    </font>
    <font>
      <name val="Century Gothic"/>
      <family val="1"/>
      <color theme="1"/>
      <sz val="12"/>
    </font>
    <font>
      <name val="Century Gothic"/>
      <family val="1"/>
      <b val="1"/>
      <color theme="8" tint="-0.499984740745262"/>
      <sz val="22"/>
    </font>
    <font>
      <name val="Century Gothic"/>
      <family val="1"/>
      <color theme="1" tint="0.499984740745262"/>
      <sz val="22"/>
    </font>
    <font>
      <name val="Century Gothic"/>
      <family val="1"/>
      <b val="1"/>
      <color theme="9" tint="-0.249977111117893"/>
      <sz val="10"/>
    </font>
    <font>
      <name val="Century Gothic"/>
      <family val="1"/>
      <b val="1"/>
      <color indexed="9"/>
      <sz val="9"/>
    </font>
    <font>
      <name val="Calibri"/>
      <family val="2"/>
      <b val="1"/>
      <color theme="0"/>
      <sz val="20"/>
    </font>
    <font>
      <color rgb="00FFFFFF"/>
      <sz val="22"/>
    </font>
  </fonts>
  <fills count="7">
    <fill>
      <patternFill/>
    </fill>
    <fill>
      <patternFill patternType="gray125"/>
    </fill>
    <fill>
      <patternFill patternType="solid">
        <fgColor theme="9" tint="0.7999816888943144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3C25B"/>
        <bgColor indexed="64"/>
      </patternFill>
    </fill>
    <fill>
      <patternFill patternType="solid">
        <fgColor rgb="0000bd32"/>
        <bgColor rgb="0000bd32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2">
    <xf numFmtId="0" fontId="0" fillId="0" borderId="0"/>
    <xf numFmtId="0" fontId="4" fillId="0" borderId="0" applyAlignment="1" applyProtection="1">
      <alignment vertical="top"/>
      <protection locked="0" hidden="0"/>
    </xf>
  </cellStyleXfs>
  <cellXfs count="45">
    <xf numFmtId="0" fontId="0" fillId="0" borderId="0" pivotButton="0" quotePrefix="0" xfId="0"/>
    <xf numFmtId="0" fontId="1" fillId="0" borderId="0" pivotButton="0" quotePrefix="0" xfId="0"/>
    <xf numFmtId="0" fontId="0" fillId="0" borderId="0" applyAlignment="1" pivotButton="0" quotePrefix="0" xfId="0">
      <alignment horizontal="left"/>
    </xf>
    <xf numFmtId="0" fontId="0" fillId="0" borderId="0" pivotButton="0" quotePrefix="0" xfId="0"/>
    <xf numFmtId="0" fontId="1" fillId="0" borderId="0" applyAlignment="1" pivotButton="0" quotePrefix="0" xfId="0">
      <alignment vertical="center"/>
    </xf>
    <xf numFmtId="0" fontId="1" fillId="0" borderId="1" applyAlignment="1" pivotButton="0" quotePrefix="0" xfId="0">
      <alignment horizontal="left" indent="1"/>
    </xf>
    <xf numFmtId="164" fontId="1" fillId="0" borderId="1" applyAlignment="1" pivotButton="0" quotePrefix="0" xfId="0">
      <alignment horizontal="right" indent="1"/>
    </xf>
    <xf numFmtId="2" fontId="1" fillId="0" borderId="1" applyAlignment="1" pivotButton="0" quotePrefix="0" xfId="0">
      <alignment horizontal="center"/>
    </xf>
    <xf numFmtId="0" fontId="1" fillId="0" borderId="1" pivotButton="0" quotePrefix="0" xfId="0"/>
    <xf numFmtId="0" fontId="2" fillId="3" borderId="1" applyAlignment="1" pivotButton="0" quotePrefix="0" xfId="0">
      <alignment horizontal="left" indent="1"/>
    </xf>
    <xf numFmtId="0" fontId="2" fillId="3" borderId="1" applyAlignment="1" pivotButton="0" quotePrefix="0" xfId="0">
      <alignment horizontal="left" vertical="center" indent="1"/>
    </xf>
    <xf numFmtId="165" fontId="1" fillId="0" borderId="1" applyAlignment="1" pivotButton="0" quotePrefix="0" xfId="0">
      <alignment horizontal="left" indent="1"/>
    </xf>
    <xf numFmtId="0" fontId="0" fillId="0" borderId="1" applyAlignment="1" pivotButton="0" quotePrefix="0" xfId="0">
      <alignment horizontal="left" indent="1"/>
    </xf>
    <xf numFmtId="165" fontId="0" fillId="0" borderId="1" applyAlignment="1" pivotButton="0" quotePrefix="0" xfId="0">
      <alignment horizontal="left" indent="1"/>
    </xf>
    <xf numFmtId="0" fontId="0" fillId="0" borderId="1" pivotButton="0" quotePrefix="0" xfId="0"/>
    <xf numFmtId="0" fontId="5" fillId="0" borderId="0" pivotButton="0" quotePrefix="0" xfId="0"/>
    <xf numFmtId="14" fontId="6" fillId="0" borderId="0" pivotButton="0" quotePrefix="0" xfId="0"/>
    <xf numFmtId="0" fontId="5" fillId="0" borderId="0" pivotButton="0" quotePrefix="0" xfId="0"/>
    <xf numFmtId="0" fontId="5" fillId="0" borderId="0" applyAlignment="1" pivotButton="0" quotePrefix="0" xfId="0">
      <alignment vertical="center"/>
    </xf>
    <xf numFmtId="0" fontId="8" fillId="0" borderId="0" applyAlignment="1" pivotButton="0" quotePrefix="0" xfId="0">
      <alignment vertical="center"/>
    </xf>
    <xf numFmtId="0" fontId="7" fillId="4" borderId="1" applyAlignment="1" pivotButton="0" quotePrefix="0" xfId="0">
      <alignment horizontal="center" vertical="center"/>
    </xf>
    <xf numFmtId="2" fontId="9" fillId="2" borderId="1" applyAlignment="1" pivotButton="0" quotePrefix="0" xfId="0">
      <alignment horizontal="center" vertical="center"/>
    </xf>
    <xf numFmtId="165" fontId="9" fillId="2" borderId="1" applyAlignment="1" pivotButton="0" quotePrefix="0" xfId="0">
      <alignment horizontal="right" vertical="center" indent="1"/>
    </xf>
    <xf numFmtId="0" fontId="9" fillId="0" borderId="1" applyAlignment="1" pivotButton="0" quotePrefix="0" xfId="0">
      <alignment horizontal="left" vertical="center" indent="1"/>
    </xf>
    <xf numFmtId="0" fontId="10" fillId="0" borderId="0" pivotButton="0" quotePrefix="0" xfId="0"/>
    <xf numFmtId="0" fontId="11" fillId="0" borderId="0" applyAlignment="1" pivotButton="0" quotePrefix="0" xfId="0">
      <alignment vertical="center"/>
    </xf>
    <xf numFmtId="0" fontId="12" fillId="0" borderId="0" pivotButton="0" quotePrefix="0" xfId="0"/>
    <xf numFmtId="0" fontId="13" fillId="0" borderId="0" applyAlignment="1" pivotButton="0" quotePrefix="0" xfId="0">
      <alignment vertical="center"/>
    </xf>
    <xf numFmtId="0" fontId="14" fillId="0" borderId="0" applyAlignment="1" pivotButton="0" quotePrefix="0" xfId="0">
      <alignment vertical="center" wrapText="1"/>
    </xf>
    <xf numFmtId="0" fontId="15" fillId="0" borderId="0" applyAlignment="1" pivotButton="0" quotePrefix="0" xfId="0">
      <alignment horizontal="right" indent="1"/>
    </xf>
    <xf numFmtId="166" fontId="5" fillId="0" borderId="0" applyAlignment="1" pivotButton="0" quotePrefix="0" xfId="0">
      <alignment horizontal="left"/>
    </xf>
    <xf numFmtId="166" fontId="16" fillId="3" borderId="1" applyAlignment="1" pivotButton="0" quotePrefix="0" xfId="0">
      <alignment horizontal="center" vertical="center"/>
    </xf>
    <xf numFmtId="0" fontId="7" fillId="4" borderId="1" applyAlignment="1" pivotButton="0" quotePrefix="0" xfId="0">
      <alignment horizontal="right" vertical="center" indent="1"/>
    </xf>
    <xf numFmtId="0" fontId="7" fillId="4" borderId="1" applyAlignment="1" pivotButton="0" quotePrefix="0" xfId="0">
      <alignment horizontal="center" vertical="center"/>
    </xf>
    <xf numFmtId="0" fontId="17" fillId="5" borderId="0" applyAlignment="1" pivotButton="0" quotePrefix="0" xfId="1">
      <alignment horizontal="center" vertical="center"/>
    </xf>
    <xf numFmtId="167" fontId="5" fillId="0" borderId="0" applyAlignment="1" pivotButton="0" quotePrefix="0" xfId="0">
      <alignment horizontal="left"/>
    </xf>
    <xf numFmtId="0" fontId="0" fillId="0" borderId="7" pivotButton="0" quotePrefix="0" xfId="0"/>
    <xf numFmtId="165" fontId="9" fillId="2" borderId="1" applyAlignment="1" pivotButton="0" quotePrefix="0" xfId="0">
      <alignment horizontal="right" vertical="center" indent="1"/>
    </xf>
    <xf numFmtId="0" fontId="0" fillId="0" borderId="4" pivotButton="0" quotePrefix="0" xfId="0"/>
    <xf numFmtId="0" fontId="18" fillId="6" borderId="0" applyAlignment="1" applyProtection="1" pivotButton="0" quotePrefix="0" xfId="1">
      <alignment horizontal="center" vertical="center"/>
      <protection locked="0" hidden="0"/>
    </xf>
    <xf numFmtId="168" fontId="1" fillId="0" borderId="1" applyAlignment="1" pivotButton="0" quotePrefix="0" xfId="0">
      <alignment horizontal="right" indent="1"/>
    </xf>
    <xf numFmtId="167" fontId="1" fillId="0" borderId="1" applyAlignment="1" pivotButton="0" quotePrefix="0" xfId="0">
      <alignment horizontal="right" indent="1"/>
    </xf>
    <xf numFmtId="164" fontId="1" fillId="0" borderId="1" applyAlignment="1" pivotButton="0" quotePrefix="0" xfId="0">
      <alignment horizontal="right" indent="1"/>
    </xf>
    <xf numFmtId="165" fontId="1" fillId="0" borderId="1" applyAlignment="1" pivotButton="0" quotePrefix="0" xfId="0">
      <alignment horizontal="left" indent="1"/>
    </xf>
    <xf numFmtId="165" fontId="0" fillId="0" borderId="1" applyAlignment="1" pivotButton="0" quotePrefix="0" xfId="0">
      <alignment horizontal="left" indent="1"/>
    </xf>
  </cellXfs>
  <cellStyles count="2">
    <cellStyle name="Normal" xfId="0" builtinId="0"/>
    <cellStyle name="Hyperlink" xfId="1" builtinId="8"/>
  </cellStyle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231&amp;utm_language=JA&amp;utm_source=integrated+content&amp;utm_campaign=/free-timesheet-and-time-card-templates&amp;utm_medium=ic+weekly+employee+schedule+template+updated+1+77231+jp&amp;lpa=ic+weekly+employee+schedule+template+updated+1+77231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1" tint="0.3499862666707358"/>
    <outlinePr summaryBelow="1" summaryRight="1"/>
    <pageSetUpPr/>
  </sheetPr>
  <dimension ref="A1:O61"/>
  <sheetViews>
    <sheetView showGridLines="0" tabSelected="1" workbookViewId="0">
      <selection activeCell="N14" sqref="N14"/>
    </sheetView>
  </sheetViews>
  <sheetFormatPr baseColWidth="10" defaultColWidth="10.83203125" defaultRowHeight="16"/>
  <cols>
    <col width="3.33203125" customWidth="1" style="1" min="1" max="1"/>
    <col width="21.5" customWidth="1" style="1" min="2" max="2"/>
    <col width="11.6640625" bestFit="1" customWidth="1" style="1" min="3" max="3"/>
    <col width="10.83203125" customWidth="1" style="1" min="4" max="9"/>
    <col width="12" customWidth="1" style="1" min="10" max="11"/>
    <col width="14.5" customWidth="1" style="1" min="12" max="12"/>
    <col width="3.33203125" customWidth="1" style="1" min="13" max="13"/>
    <col width="10.83203125" customWidth="1" style="1" min="14" max="16384"/>
  </cols>
  <sheetData>
    <row r="1" ht="37" customFormat="1" customHeight="1" s="24">
      <c r="B1" s="25" t="inlineStr">
        <is>
          <t>週次従業員スケジュール テンプレート</t>
        </is>
      </c>
      <c r="C1" s="26" t="n"/>
      <c r="D1" s="27" t="n"/>
      <c r="E1" s="27" t="n"/>
      <c r="F1" s="27" t="n"/>
      <c r="G1" s="27" t="n"/>
      <c r="H1" s="27" t="n"/>
      <c r="I1" s="27" t="n"/>
      <c r="J1" s="28" t="n"/>
      <c r="K1" s="26" t="n"/>
      <c r="L1" s="26" t="n"/>
      <c r="M1" s="26" t="n"/>
    </row>
    <row r="2" ht="26" customHeight="1" s="3">
      <c r="B2" s="29" t="inlineStr">
        <is>
          <t>週の開始:</t>
        </is>
      </c>
      <c r="C2" s="35" t="n">
        <v>43592</v>
      </c>
      <c r="D2" s="16" t="n"/>
      <c r="E2" s="16" t="n"/>
      <c r="F2" s="16" t="n"/>
      <c r="G2" s="16" t="n"/>
      <c r="H2" s="17" t="n"/>
      <c r="I2" s="17" t="n"/>
      <c r="J2" s="17" t="n"/>
      <c r="K2" s="17" t="n"/>
      <c r="L2" s="17" t="n"/>
      <c r="M2" s="17" t="n"/>
      <c r="N2" s="17" t="n"/>
      <c r="O2" s="17" t="n"/>
    </row>
    <row r="3" ht="11" customHeight="1" s="3">
      <c r="B3" s="17" t="n"/>
      <c r="C3" s="17" t="n"/>
      <c r="D3" s="17" t="n"/>
      <c r="E3" s="17" t="n"/>
      <c r="F3" s="17" t="n"/>
      <c r="G3" s="17" t="n"/>
      <c r="H3" s="17" t="n"/>
      <c r="I3" s="17" t="n"/>
      <c r="J3" s="17" t="n"/>
      <c r="K3" s="17" t="n"/>
      <c r="L3" s="17" t="n"/>
      <c r="M3" s="17" t="n"/>
      <c r="N3" s="17" t="n"/>
      <c r="O3" s="17" t="n"/>
    </row>
    <row r="4" ht="22" customFormat="1" customHeight="1" s="4">
      <c r="B4" s="33" t="inlineStr">
        <is>
          <t>従業員 ID</t>
        </is>
      </c>
      <c r="C4" s="33" t="inlineStr">
        <is>
          <t>月</t>
        </is>
      </c>
      <c r="D4" s="33" t="inlineStr">
        <is>
          <t>火</t>
        </is>
      </c>
      <c r="E4" s="33" t="inlineStr">
        <is>
          <t>結婚する</t>
        </is>
      </c>
      <c r="F4" s="33" t="inlineStr">
        <is>
          <t>木</t>
        </is>
      </c>
      <c r="G4" s="33" t="inlineStr">
        <is>
          <t>金</t>
        </is>
      </c>
      <c r="H4" s="33" t="inlineStr">
        <is>
          <t>土</t>
        </is>
      </c>
      <c r="I4" s="33" t="inlineStr">
        <is>
          <t>太陽</t>
        </is>
      </c>
      <c r="J4" s="33" t="inlineStr">
        <is>
          <t>時間</t>
        </is>
      </c>
      <c r="K4" s="33" t="inlineStr">
        <is>
          <t>率</t>
        </is>
      </c>
      <c r="L4" s="33" t="inlineStr">
        <is>
          <t>払う</t>
        </is>
      </c>
      <c r="M4" s="18" t="n"/>
      <c r="N4" s="18" t="n"/>
      <c r="O4" s="18" t="n"/>
    </row>
    <row r="5" ht="22" customFormat="1" customHeight="1" s="4">
      <c r="B5" s="36" t="n"/>
      <c r="C5" s="31">
        <f>C2</f>
        <v/>
      </c>
      <c r="D5" s="31">
        <f>C5+1</f>
        <v/>
      </c>
      <c r="E5" s="31">
        <f>D5+1</f>
        <v/>
      </c>
      <c r="F5" s="31">
        <f>E5+1</f>
        <v/>
      </c>
      <c r="G5" s="31">
        <f>F5+1</f>
        <v/>
      </c>
      <c r="H5" s="31">
        <f>G5+1</f>
        <v/>
      </c>
      <c r="I5" s="31">
        <f>H5+1</f>
        <v/>
      </c>
      <c r="J5" s="36" t="n"/>
      <c r="K5" s="36" t="n"/>
      <c r="L5" s="36" t="n"/>
      <c r="M5" s="18" t="n"/>
      <c r="N5" s="18" t="n"/>
      <c r="O5" s="18" t="n"/>
    </row>
    <row r="6" ht="18" customHeight="1" s="3">
      <c r="B6" s="23" t="inlineStr">
        <is>
          <t>40587 - カラ C.</t>
        </is>
      </c>
      <c r="C6" s="23" t="inlineStr">
        <is>
          <t>日</t>
        </is>
      </c>
      <c r="D6" s="23" t="inlineStr">
        <is>
          <t>日</t>
        </is>
      </c>
      <c r="E6" s="23" t="inlineStr">
        <is>
          <t>日</t>
        </is>
      </c>
      <c r="F6" s="23" t="inlineStr">
        <is>
          <t>日</t>
        </is>
      </c>
      <c r="G6" s="23" t="inlineStr">
        <is>
          <t>日</t>
        </is>
      </c>
      <c r="H6" s="23" t="inlineStr">
        <is>
          <t>オフ</t>
        </is>
      </c>
      <c r="I6" s="23" t="inlineStr">
        <is>
          <t>オフ</t>
        </is>
      </c>
      <c r="J6" s="21">
        <f>VLOOKUP(C6,'データのシフト'!$B$3:$E$20,4)+VLOOKUP(D6,'データのシフト'!$B$3:$E$10,4)+VLOOKUP(E6,'データのシフト'!$B$3:$E$20,4)+VLOOKUP(F6,'データのシフト'!$B$3:$E$20,4)+VLOOKUP(G6,'データのシフト'!$B$3:$E$20,4)+VLOOKUP(H6,'データのシフト'!$B$3:$E$20,2)+VLOOKUP(I6,'データのシフト'!$B$3:$E$20,2)</f>
        <v/>
      </c>
      <c r="K6" s="37">
        <f>VLOOKUP(B6,'支払レートを持つ従業員 ID'!$B$3:$C$22,2)</f>
        <v/>
      </c>
      <c r="L6" s="37">
        <f>J6*K6</f>
        <v/>
      </c>
      <c r="M6" s="17" t="n"/>
      <c r="N6" s="17" t="n"/>
      <c r="O6" s="17" t="n"/>
    </row>
    <row r="7" ht="18" customHeight="1" s="3">
      <c r="B7" s="23" t="inlineStr">
        <is>
          <t>42867 - アレックス D.</t>
        </is>
      </c>
      <c r="C7" s="23" t="inlineStr">
        <is>
          <t>夜</t>
        </is>
      </c>
      <c r="D7" s="23" t="inlineStr">
        <is>
          <t>スイングシフト</t>
        </is>
      </c>
      <c r="E7" s="23" t="inlineStr">
        <is>
          <t>夜</t>
        </is>
      </c>
      <c r="F7" s="23" t="inlineStr">
        <is>
          <t>スイングシフト</t>
        </is>
      </c>
      <c r="G7" s="23" t="inlineStr">
        <is>
          <t>スイングシフト</t>
        </is>
      </c>
      <c r="H7" s="23" t="inlineStr">
        <is>
          <t>オフ</t>
        </is>
      </c>
      <c r="I7" s="23" t="inlineStr">
        <is>
          <t>オフ</t>
        </is>
      </c>
      <c r="J7" s="21">
        <f>VLOOKUP(C7,'データのシフト'!$B$3:$E$20,4)+VLOOKUP(D7,'データのシフト'!$B$3:$E$10,4)+VLOOKUP(E7,'データのシフト'!$B$3:$E$20,4)+VLOOKUP(F7,'データのシフト'!$B$3:$E$20,4)+VLOOKUP(G7,'データのシフト'!$B$3:$E$20,4)+VLOOKUP(H7,'データのシフト'!$B$3:$E$20,2)+VLOOKUP(I7,'データのシフト'!$B$3:$E$20,2)</f>
        <v/>
      </c>
      <c r="K7" s="37">
        <f>VLOOKUP(B7,'支払レートを持つ従業員 ID'!$B$3:$C$22,2)</f>
        <v/>
      </c>
      <c r="L7" s="37">
        <f>J7*K7</f>
        <v/>
      </c>
      <c r="M7" s="17" t="n"/>
      <c r="N7" s="17" t="n"/>
      <c r="O7" s="17" t="n"/>
    </row>
    <row r="8" ht="18" customHeight="1" s="3">
      <c r="B8" s="23" t="inlineStr">
        <is>
          <t>52186 - ネイサン M.</t>
        </is>
      </c>
      <c r="C8" s="23" t="inlineStr">
        <is>
          <t>ハーフタイム</t>
        </is>
      </c>
      <c r="D8" s="23" t="inlineStr">
        <is>
          <t>ハーフタイム</t>
        </is>
      </c>
      <c r="E8" s="23" t="inlineStr">
        <is>
          <t>ハーフタイム</t>
        </is>
      </c>
      <c r="F8" s="23" t="inlineStr">
        <is>
          <t>ハーフタイム</t>
        </is>
      </c>
      <c r="G8" s="23" t="inlineStr">
        <is>
          <t>ハーフタイム</t>
        </is>
      </c>
      <c r="H8" s="23" t="inlineStr">
        <is>
          <t>オフ</t>
        </is>
      </c>
      <c r="I8" s="23" t="inlineStr">
        <is>
          <t>オフ</t>
        </is>
      </c>
      <c r="J8" s="21">
        <f>VLOOKUP(C8,'データのシフト'!$B$3:$E$20,4)+VLOOKUP(D8,'データのシフト'!$B$3:$E$10,4)+VLOOKUP(E8,'データのシフト'!$B$3:$E$20,4)+VLOOKUP(F8,'データのシフト'!$B$3:$E$20,4)+VLOOKUP(G8,'データのシフト'!$B$3:$E$20,4)+VLOOKUP(H8,'データのシフト'!$B$3:$E$20,2)+VLOOKUP(I8,'データのシフト'!$B$3:$E$20,2)</f>
        <v/>
      </c>
      <c r="K8" s="37">
        <f>VLOOKUP(B8,'支払レートを持つ従業員 ID'!$B$3:$C$22,2)</f>
        <v/>
      </c>
      <c r="L8" s="37">
        <f>J8*K8</f>
        <v/>
      </c>
      <c r="M8" s="17" t="n"/>
      <c r="N8" s="17" t="n"/>
      <c r="O8" s="17" t="n"/>
    </row>
    <row r="9" ht="18" customHeight="1" s="3">
      <c r="B9" s="23" t="inlineStr">
        <is>
          <t>49862 - ダニエル・H.</t>
        </is>
      </c>
      <c r="C9" s="23" t="inlineStr">
        <is>
          <t>夜</t>
        </is>
      </c>
      <c r="D9" s="23" t="inlineStr">
        <is>
          <t>スイングシフト</t>
        </is>
      </c>
      <c r="E9" s="23" t="inlineStr">
        <is>
          <t>午後</t>
        </is>
      </c>
      <c r="F9" s="23" t="inlineStr">
        <is>
          <t>午後</t>
        </is>
      </c>
      <c r="G9" s="23" t="inlineStr">
        <is>
          <t>午後</t>
        </is>
      </c>
      <c r="H9" s="23" t="inlineStr">
        <is>
          <t>オフ</t>
        </is>
      </c>
      <c r="I9" s="23" t="inlineStr">
        <is>
          <t>オフ</t>
        </is>
      </c>
      <c r="J9" s="21">
        <f>VLOOKUP(C9,'データのシフト'!$B$3:$E$20,4)+VLOOKUP(D9,'データのシフト'!$B$3:$E$10,4)+VLOOKUP(E9,'データのシフト'!$B$3:$E$20,4)+VLOOKUP(F9,'データのシフト'!$B$3:$E$20,4)+VLOOKUP(G9,'データのシフト'!$B$3:$E$20,4)+VLOOKUP(H9,'データのシフト'!$B$3:$E$20,2)+VLOOKUP(I9,'データのシフト'!$B$3:$E$20,2)</f>
        <v/>
      </c>
      <c r="K9" s="37">
        <f>VLOOKUP(B9,'支払レートを持つ従業員 ID'!$B$3:$C$22,2)</f>
        <v/>
      </c>
      <c r="L9" s="37">
        <f>J9*K9</f>
        <v/>
      </c>
      <c r="M9" s="17" t="n"/>
      <c r="N9" s="17" t="n"/>
      <c r="O9" s="17" t="n"/>
    </row>
    <row r="10" ht="18" customHeight="1" s="3">
      <c r="B10" s="23" t="n"/>
      <c r="C10" s="23" t="n"/>
      <c r="D10" s="23" t="n"/>
      <c r="E10" s="23" t="n"/>
      <c r="F10" s="23" t="n"/>
      <c r="G10" s="23" t="n"/>
      <c r="H10" s="23" t="n"/>
      <c r="I10" s="23" t="n"/>
      <c r="J10" s="21">
        <f>VLOOKUP(C10,'データのシフト'!$B$3:$E$20,4)+VLOOKUP(D10,'データのシフト'!$B$3:$E$20,4)+VLOOKUP(E10,'データのシフト'!$B$3:$E$20,4)+VLOOKUP(F10,'データのシフト'!$B$3:$E$20,4)+VLOOKUP(G10,'データのシフト'!$B$3:$E$20,4)+VLOOKUP(H10,'データのシフト'!$B$3:$E$20,2)+VLOOKUP(I10,'データのシフト'!$B$3:$E$20,2)</f>
        <v/>
      </c>
      <c r="K10" s="37">
        <f>VLOOKUP(B10,'支払レートを持つ従業員 ID'!$B$3:$C$22,2)</f>
        <v/>
      </c>
      <c r="L10" s="37">
        <f>J10*K10</f>
        <v/>
      </c>
      <c r="M10" s="17" t="n"/>
      <c r="N10" s="17" t="n"/>
      <c r="O10" s="17" t="n"/>
    </row>
    <row r="11" ht="18" customHeight="1" s="3">
      <c r="B11" s="23" t="n"/>
      <c r="C11" s="23" t="n"/>
      <c r="D11" s="23" t="n"/>
      <c r="E11" s="23" t="n"/>
      <c r="F11" s="23" t="n"/>
      <c r="G11" s="23" t="n"/>
      <c r="H11" s="23" t="n"/>
      <c r="I11" s="23" t="n"/>
      <c r="J11" s="21">
        <f>VLOOKUP(C11,'データのシフト'!$B$3:$E$20,4)+VLOOKUP(D11,'データのシフト'!$B$3:$E$20,4)+VLOOKUP(E11,'データのシフト'!$B$3:$E$20,4)+VLOOKUP(F11,'データのシフト'!$B$3:$E$20,4)+VLOOKUP(G11,'データのシフト'!$B$3:$E$20,4)+VLOOKUP(H11,'データのシフト'!$B$3:$E$20,2)+VLOOKUP(I11,'データのシフト'!$B$3:$E$20,2)</f>
        <v/>
      </c>
      <c r="K11" s="37">
        <f>VLOOKUP(B11,'支払レートを持つ従業員 ID'!$B$3:$C$22,2)</f>
        <v/>
      </c>
      <c r="L11" s="37">
        <f>J11*K11</f>
        <v/>
      </c>
      <c r="M11" s="17" t="n"/>
      <c r="N11" s="17" t="n"/>
      <c r="O11" s="17" t="n"/>
    </row>
    <row r="12" ht="18" customHeight="1" s="3">
      <c r="B12" s="23" t="n"/>
      <c r="C12" s="23" t="n"/>
      <c r="D12" s="23" t="n"/>
      <c r="E12" s="23" t="n"/>
      <c r="F12" s="23" t="n"/>
      <c r="G12" s="23" t="n"/>
      <c r="H12" s="23" t="n"/>
      <c r="I12" s="23" t="n"/>
      <c r="J12" s="21">
        <f>VLOOKUP(C12,'データのシフト'!$B$3:$E$20,4)+VLOOKUP(D12,'データのシフト'!$B$3:$E$20,4)+VLOOKUP(E12,'データのシフト'!$B$3:$E$20,4)+VLOOKUP(F12,'データのシフト'!$B$3:$E$20,4)+VLOOKUP(G12,'データのシフト'!$B$3:$E$20,4)+VLOOKUP(H12,'データのシフト'!$B$3:$E$20,2)+VLOOKUP(I12,'データのシフト'!$B$3:$E$20,2)</f>
        <v/>
      </c>
      <c r="K12" s="37">
        <f>VLOOKUP(B12,'支払レートを持つ従業員 ID'!$B$3:$C$22,2)</f>
        <v/>
      </c>
      <c r="L12" s="37">
        <f>J12*K12</f>
        <v/>
      </c>
      <c r="M12" s="17" t="n"/>
      <c r="N12" s="17" t="n"/>
      <c r="O12" s="17" t="n"/>
    </row>
    <row r="13" ht="18" customHeight="1" s="3">
      <c r="B13" s="23" t="n"/>
      <c r="C13" s="23" t="n"/>
      <c r="D13" s="23" t="n"/>
      <c r="E13" s="23" t="n"/>
      <c r="F13" s="23" t="n"/>
      <c r="G13" s="23" t="n"/>
      <c r="H13" s="23" t="n"/>
      <c r="I13" s="23" t="n"/>
      <c r="J13" s="21">
        <f>VLOOKUP(C13,'データのシフト'!$B$3:$E$20,4)+VLOOKUP(D13,'データのシフト'!$B$3:$E$20,4)+VLOOKUP(E13,'データのシフト'!$B$3:$E$20,4)+VLOOKUP(F13,'データのシフト'!$B$3:$E$20,4)+VLOOKUP(G13,'データのシフト'!$B$3:$E$20,4)+VLOOKUP(H13,'データのシフト'!$B$3:$E$20,2)+VLOOKUP(I13,'データのシフト'!$B$3:$E$20,2)</f>
        <v/>
      </c>
      <c r="K13" s="37">
        <f>VLOOKUP(B13,'支払レートを持つ従業員 ID'!$B$3:$C$22,2)</f>
        <v/>
      </c>
      <c r="L13" s="37">
        <f>J13*K13</f>
        <v/>
      </c>
      <c r="M13" s="17" t="n"/>
      <c r="N13" s="17" t="n"/>
      <c r="O13" s="17" t="n"/>
    </row>
    <row r="14" ht="18" customHeight="1" s="3">
      <c r="B14" s="23" t="n"/>
      <c r="C14" s="23" t="n"/>
      <c r="D14" s="23" t="n"/>
      <c r="E14" s="23" t="n"/>
      <c r="F14" s="23" t="n"/>
      <c r="G14" s="23" t="n"/>
      <c r="H14" s="23" t="n"/>
      <c r="I14" s="23" t="n"/>
      <c r="J14" s="21">
        <f>VLOOKUP(C14,'データのシフト'!$B$3:$E$20,4)+VLOOKUP(D14,'データのシフト'!$B$3:$E$20,4)+VLOOKUP(E14,'データのシフト'!$B$3:$E$20,4)+VLOOKUP(F14,'データのシフト'!$B$3:$E$20,4)+VLOOKUP(G14,'データのシフト'!$B$3:$E$20,4)+VLOOKUP(H14,'データのシフト'!$B$3:$E$20,2)+VLOOKUP(I14,'データのシフト'!$B$3:$E$20,2)</f>
        <v/>
      </c>
      <c r="K14" s="37">
        <f>VLOOKUP(B14,'支払レートを持つ従業員 ID'!$B$3:$C$22,2)</f>
        <v/>
      </c>
      <c r="L14" s="37">
        <f>J14*K14</f>
        <v/>
      </c>
      <c r="M14" s="17" t="n"/>
      <c r="N14" s="17" t="n"/>
      <c r="O14" s="17" t="n"/>
    </row>
    <row r="15" ht="18" customHeight="1" s="3">
      <c r="B15" s="23" t="n"/>
      <c r="C15" s="23" t="n"/>
      <c r="D15" s="23" t="n"/>
      <c r="E15" s="23" t="n"/>
      <c r="F15" s="23" t="n"/>
      <c r="G15" s="23" t="n"/>
      <c r="H15" s="23" t="n"/>
      <c r="I15" s="23" t="n"/>
      <c r="J15" s="21">
        <f>VLOOKUP(C15,'データのシフト'!$B$3:$E$20,4)+VLOOKUP(D15,'データのシフト'!$B$3:$E$20,4)+VLOOKUP(E15,'データのシフト'!$B$3:$E$20,4)+VLOOKUP(F15,'データのシフト'!$B$3:$E$20,4)+VLOOKUP(G15,'データのシフト'!$B$3:$E$20,4)+VLOOKUP(H15,'データのシフト'!$B$3:$E$20,2)+VLOOKUP(I15,'データのシフト'!$B$3:$E$20,2)</f>
        <v/>
      </c>
      <c r="K15" s="37">
        <f>VLOOKUP(B15,'支払レートを持つ従業員 ID'!$B$3:$C$22,2)</f>
        <v/>
      </c>
      <c r="L15" s="37">
        <f>J15*K15</f>
        <v/>
      </c>
      <c r="M15" s="17" t="n"/>
      <c r="N15" s="17" t="n"/>
      <c r="O15" s="17" t="n"/>
    </row>
    <row r="16" ht="18" customHeight="1" s="3">
      <c r="B16" s="23" t="n"/>
      <c r="C16" s="23" t="n"/>
      <c r="D16" s="23" t="n"/>
      <c r="E16" s="23" t="n"/>
      <c r="F16" s="23" t="n"/>
      <c r="G16" s="23" t="n"/>
      <c r="H16" s="23" t="n"/>
      <c r="I16" s="23" t="n"/>
      <c r="J16" s="21">
        <f>VLOOKUP(C16,'データのシフト'!$B$3:$E$20,4)+VLOOKUP(D16,'データのシフト'!$B$3:$E$20,4)+VLOOKUP(E16,'データのシフト'!$B$3:$E$20,4)+VLOOKUP(F16,'データのシフト'!$B$3:$E$20,4)+VLOOKUP(G16,'データのシフト'!$B$3:$E$20,4)+VLOOKUP(H16,'データのシフト'!$B$3:$E$20,2)+VLOOKUP(I16,'データのシフト'!$B$3:$E$20,2)</f>
        <v/>
      </c>
      <c r="K16" s="37">
        <f>VLOOKUP(B16,'支払レートを持つ従業員 ID'!$B$3:$C$22,2)</f>
        <v/>
      </c>
      <c r="L16" s="37">
        <f>J16*K16</f>
        <v/>
      </c>
      <c r="M16" s="17" t="n"/>
      <c r="N16" s="17" t="n"/>
      <c r="O16" s="17" t="n"/>
    </row>
    <row r="17" ht="18" customHeight="1" s="3">
      <c r="B17" s="23" t="n"/>
      <c r="C17" s="23" t="n"/>
      <c r="D17" s="23" t="n"/>
      <c r="E17" s="23" t="n"/>
      <c r="F17" s="23" t="n"/>
      <c r="G17" s="23" t="n"/>
      <c r="H17" s="23" t="n"/>
      <c r="I17" s="23" t="n"/>
      <c r="J17" s="21">
        <f>VLOOKUP(C17,'データのシフト'!$B$3:$E$20,4)+VLOOKUP(D17,'データのシフト'!$B$3:$E$20,4)+VLOOKUP(E17,'データのシフト'!$B$3:$E$20,4)+VLOOKUP(F17,'データのシフト'!$B$3:$E$20,4)+VLOOKUP(G17,'データのシフト'!$B$3:$E$20,4)+VLOOKUP(H17,'データのシフト'!$B$3:$E$20,2)+VLOOKUP(I17,'データのシフト'!$B$3:$E$20,2)</f>
        <v/>
      </c>
      <c r="K17" s="37">
        <f>VLOOKUP(B17,'支払レートを持つ従業員 ID'!$B$3:$C$22,2)</f>
        <v/>
      </c>
      <c r="L17" s="37">
        <f>J17*K17</f>
        <v/>
      </c>
      <c r="M17" s="17" t="n"/>
      <c r="N17" s="17" t="n"/>
      <c r="O17" s="17" t="n"/>
    </row>
    <row r="18" ht="18" customHeight="1" s="3">
      <c r="B18" s="23" t="n"/>
      <c r="C18" s="23" t="n"/>
      <c r="D18" s="23" t="n"/>
      <c r="E18" s="23" t="n"/>
      <c r="F18" s="23" t="n"/>
      <c r="G18" s="23" t="n"/>
      <c r="H18" s="23" t="n"/>
      <c r="I18" s="23" t="n"/>
      <c r="J18" s="21">
        <f>VLOOKUP(C18,'データのシフト'!$B$3:$E$20,4)+VLOOKUP(D18,'データのシフト'!$B$3:$E$20,4)+VLOOKUP(E18,'データのシフト'!$B$3:$E$20,4)+VLOOKUP(F18,'データのシフト'!$B$3:$E$20,4)+VLOOKUP(G18,'データのシフト'!$B$3:$E$20,4)+VLOOKUP(H18,'データのシフト'!$B$3:$E$20,2)+VLOOKUP(I18,'データのシフト'!$B$3:$E$20,2)</f>
        <v/>
      </c>
      <c r="K18" s="37">
        <f>VLOOKUP(B18,'支払レートを持つ従業員 ID'!$B$3:$C$22,2)</f>
        <v/>
      </c>
      <c r="L18" s="37">
        <f>J18*K18</f>
        <v/>
      </c>
      <c r="M18" s="17" t="n"/>
      <c r="N18" s="17" t="n"/>
      <c r="O18" s="17" t="n"/>
    </row>
    <row r="19" ht="18" customHeight="1" s="3">
      <c r="B19" s="23" t="n"/>
      <c r="C19" s="23" t="n"/>
      <c r="D19" s="23" t="n"/>
      <c r="E19" s="23" t="n"/>
      <c r="F19" s="23" t="n"/>
      <c r="G19" s="23" t="n"/>
      <c r="H19" s="23" t="n"/>
      <c r="I19" s="23" t="n"/>
      <c r="J19" s="21">
        <f>VLOOKUP(C19,'データのシフト'!$B$3:$E$20,4)+VLOOKUP(D19,'データのシフト'!$B$3:$E$20,4)+VLOOKUP(E19,'データのシフト'!$B$3:$E$20,4)+VLOOKUP(F19,'データのシフト'!$B$3:$E$20,4)+VLOOKUP(G19,'データのシフト'!$B$3:$E$20,4)+VLOOKUP(H19,'データのシフト'!$B$3:$E$20,2)+VLOOKUP(I19,'データのシフト'!$B$3:$E$20,2)</f>
        <v/>
      </c>
      <c r="K19" s="37">
        <f>VLOOKUP(B19,'支払レートを持つ従業員 ID'!$B$3:$C$22,2)</f>
        <v/>
      </c>
      <c r="L19" s="37">
        <f>J19*K19</f>
        <v/>
      </c>
      <c r="M19" s="17" t="n"/>
      <c r="N19" s="17" t="n"/>
      <c r="O19" s="17" t="n"/>
    </row>
    <row r="20" ht="18" customHeight="1" s="3">
      <c r="B20" s="23" t="n"/>
      <c r="C20" s="23" t="n"/>
      <c r="D20" s="23" t="n"/>
      <c r="E20" s="23" t="n"/>
      <c r="F20" s="23" t="n"/>
      <c r="G20" s="23" t="n"/>
      <c r="H20" s="23" t="n"/>
      <c r="I20" s="23" t="n"/>
      <c r="J20" s="21">
        <f>VLOOKUP(C20,'データのシフト'!$B$3:$E$20,4)+VLOOKUP(D20,'データのシフト'!$B$3:$E$20,4)+VLOOKUP(E20,'データのシフト'!$B$3:$E$20,4)+VLOOKUP(F20,'データのシフト'!$B$3:$E$20,4)+VLOOKUP(G20,'データのシフト'!$B$3:$E$20,4)+VLOOKUP(H20,'データのシフト'!$B$3:$E$20,2)+VLOOKUP(I20,'データのシフト'!$B$3:$E$20,2)</f>
        <v/>
      </c>
      <c r="K20" s="37">
        <f>VLOOKUP(B20,'支払レートを持つ従業員 ID'!$B$3:$C$22,2)</f>
        <v/>
      </c>
      <c r="L20" s="37">
        <f>J20*K20</f>
        <v/>
      </c>
      <c r="M20" s="17" t="n"/>
      <c r="N20" s="17" t="n"/>
      <c r="O20" s="17" t="n"/>
    </row>
    <row r="21" ht="25" customFormat="1" customHeight="1" s="4">
      <c r="B21" s="19" t="n"/>
      <c r="C21" s="19" t="n"/>
      <c r="D21" s="19" t="n"/>
      <c r="E21" s="19" t="n"/>
      <c r="F21" s="19" t="n"/>
      <c r="G21" s="19" t="n"/>
      <c r="H21" s="19" t="n"/>
      <c r="I21" s="19" t="n"/>
      <c r="J21" s="32" t="inlineStr">
        <is>
          <t>総コスト</t>
        </is>
      </c>
      <c r="K21" s="38" t="n"/>
      <c r="L21" s="37">
        <f>SUM(L6:L9)</f>
        <v/>
      </c>
      <c r="M21" s="18" t="n"/>
      <c r="N21" s="18" t="n"/>
      <c r="O21" s="18" t="n"/>
    </row>
    <row r="22" ht="16" customHeight="1" s="3">
      <c r="B22" s="17" t="n"/>
      <c r="C22" s="17" t="n"/>
      <c r="D22" s="17" t="n"/>
      <c r="E22" s="17" t="n"/>
      <c r="F22" s="17" t="n"/>
      <c r="G22" s="17" t="n"/>
      <c r="H22" s="17" t="n"/>
      <c r="I22" s="17" t="n"/>
      <c r="J22" s="17" t="n"/>
      <c r="K22" s="17" t="n"/>
      <c r="L22" s="17" t="n"/>
      <c r="M22" s="17" t="n"/>
      <c r="N22" s="17" t="n"/>
      <c r="O22" s="17" t="n"/>
    </row>
    <row r="23" ht="62" customHeight="1" s="3">
      <c r="B23" s="39" t="inlineStr">
        <is>
          <t>SMARTSHEETで作成するには、ここをクリックしてください</t>
        </is>
      </c>
      <c r="M23" s="17" t="n"/>
      <c r="N23" s="17" t="n"/>
      <c r="O23" s="17" t="n"/>
    </row>
    <row r="24">
      <c r="B24" s="17" t="n"/>
      <c r="C24" s="17" t="n"/>
      <c r="D24" s="17" t="n"/>
      <c r="E24" s="17" t="n"/>
      <c r="F24" s="17" t="n"/>
      <c r="G24" s="17" t="n"/>
      <c r="H24" s="17" t="n"/>
      <c r="I24" s="17" t="n"/>
      <c r="J24" s="17" t="n"/>
      <c r="K24" s="17" t="n"/>
      <c r="L24" s="17" t="n"/>
      <c r="M24" s="17" t="n"/>
      <c r="N24" s="17" t="n"/>
      <c r="O24" s="17" t="n"/>
    </row>
    <row r="25">
      <c r="B25" s="17" t="n"/>
      <c r="C25" s="17" t="n"/>
      <c r="D25" s="17" t="n"/>
      <c r="E25" s="17" t="n"/>
      <c r="F25" s="17" t="n"/>
      <c r="G25" s="17" t="n"/>
      <c r="H25" s="17" t="n"/>
      <c r="I25" s="17" t="n"/>
      <c r="J25" s="17" t="n"/>
      <c r="K25" s="17" t="n"/>
      <c r="L25" s="17" t="n"/>
      <c r="M25" s="17" t="n"/>
      <c r="N25" s="17" t="n"/>
      <c r="O25" s="17" t="n"/>
    </row>
    <row r="26">
      <c r="B26" s="17" t="n"/>
      <c r="C26" s="17" t="n"/>
      <c r="D26" s="17" t="n"/>
      <c r="E26" s="17" t="n"/>
      <c r="F26" s="17" t="n"/>
      <c r="G26" s="17" t="n"/>
      <c r="H26" s="17" t="n"/>
      <c r="I26" s="17" t="n"/>
      <c r="J26" s="17" t="n"/>
      <c r="K26" s="17" t="n"/>
      <c r="L26" s="17" t="n"/>
      <c r="M26" s="17" t="n"/>
      <c r="N26" s="17" t="n"/>
      <c r="O26" s="17" t="n"/>
    </row>
    <row r="27">
      <c r="B27" s="17" t="n"/>
      <c r="C27" s="17" t="n"/>
      <c r="D27" s="17" t="n"/>
      <c r="E27" s="17" t="n"/>
      <c r="F27" s="17" t="n"/>
      <c r="G27" s="17" t="n"/>
      <c r="H27" s="17" t="n"/>
      <c r="I27" s="17" t="n"/>
      <c r="J27" s="17" t="n"/>
      <c r="K27" s="17" t="n"/>
      <c r="L27" s="17" t="n"/>
      <c r="M27" s="17" t="n"/>
      <c r="N27" s="17" t="n"/>
      <c r="O27" s="17" t="n"/>
    </row>
    <row r="28">
      <c r="B28" s="17" t="n"/>
      <c r="C28" s="17" t="n"/>
      <c r="D28" s="17" t="n"/>
      <c r="E28" s="17" t="n"/>
      <c r="F28" s="17" t="n"/>
      <c r="G28" s="17" t="n"/>
      <c r="H28" s="17" t="n"/>
      <c r="I28" s="17" t="n"/>
      <c r="J28" s="17" t="n"/>
      <c r="K28" s="17" t="n"/>
      <c r="L28" s="17" t="n"/>
      <c r="M28" s="17" t="n"/>
      <c r="N28" s="17" t="n"/>
      <c r="O28" s="17" t="n"/>
    </row>
    <row r="29">
      <c r="B29" s="17" t="n"/>
      <c r="C29" s="17" t="n"/>
      <c r="D29" s="17" t="n"/>
      <c r="E29" s="17" t="n"/>
      <c r="F29" s="17" t="n"/>
      <c r="G29" s="17" t="n"/>
      <c r="H29" s="17" t="n"/>
      <c r="I29" s="17" t="n"/>
      <c r="J29" s="17" t="n"/>
      <c r="K29" s="17" t="n"/>
      <c r="L29" s="17" t="n"/>
      <c r="M29" s="17" t="n"/>
      <c r="N29" s="17" t="n"/>
      <c r="O29" s="17" t="n"/>
    </row>
    <row r="30">
      <c r="B30" s="17" t="n"/>
      <c r="C30" s="17" t="n"/>
      <c r="D30" s="17" t="n"/>
      <c r="E30" s="17" t="n"/>
      <c r="F30" s="17" t="n"/>
      <c r="G30" s="17" t="n"/>
      <c r="H30" s="17" t="n"/>
      <c r="I30" s="17" t="n"/>
      <c r="J30" s="17" t="n"/>
      <c r="K30" s="17" t="n"/>
      <c r="L30" s="17" t="n"/>
      <c r="M30" s="17" t="n"/>
      <c r="N30" s="17" t="n"/>
      <c r="O30" s="17" t="n"/>
    </row>
    <row r="31">
      <c r="B31" s="17" t="n"/>
      <c r="C31" s="17" t="n"/>
      <c r="D31" s="17" t="n"/>
      <c r="E31" s="17" t="n"/>
      <c r="F31" s="17" t="n"/>
      <c r="G31" s="17" t="n"/>
      <c r="H31" s="17" t="n"/>
      <c r="I31" s="17" t="n"/>
      <c r="J31" s="17" t="n"/>
      <c r="K31" s="17" t="n"/>
      <c r="L31" s="17" t="n"/>
      <c r="M31" s="17" t="n"/>
      <c r="N31" s="17" t="n"/>
      <c r="O31" s="17" t="n"/>
    </row>
    <row r="32">
      <c r="B32" s="17" t="n"/>
      <c r="C32" s="17" t="n"/>
      <c r="D32" s="17" t="n"/>
      <c r="E32" s="17" t="n"/>
      <c r="F32" s="17" t="n"/>
      <c r="G32" s="17" t="n"/>
      <c r="H32" s="17" t="n"/>
      <c r="I32" s="17" t="n"/>
      <c r="J32" s="17" t="n"/>
      <c r="K32" s="17" t="n"/>
      <c r="L32" s="17" t="n"/>
      <c r="M32" s="17" t="n"/>
      <c r="N32" s="17" t="n"/>
      <c r="O32" s="17" t="n"/>
    </row>
    <row r="33">
      <c r="B33" s="17" t="n"/>
      <c r="C33" s="17" t="n"/>
      <c r="D33" s="17" t="n"/>
      <c r="E33" s="17" t="n"/>
      <c r="F33" s="17" t="n"/>
      <c r="G33" s="17" t="n"/>
      <c r="H33" s="17" t="n"/>
      <c r="I33" s="17" t="n"/>
      <c r="J33" s="17" t="n"/>
      <c r="K33" s="17" t="n"/>
      <c r="L33" s="17" t="n"/>
      <c r="M33" s="17" t="n"/>
      <c r="N33" s="17" t="n"/>
      <c r="O33" s="17" t="n"/>
    </row>
    <row r="34">
      <c r="B34" s="17" t="n"/>
      <c r="C34" s="17" t="n"/>
      <c r="D34" s="17" t="n"/>
      <c r="E34" s="17" t="n"/>
      <c r="F34" s="17" t="n"/>
      <c r="G34" s="17" t="n"/>
      <c r="H34" s="17" t="n"/>
      <c r="I34" s="17" t="n"/>
      <c r="J34" s="17" t="n"/>
      <c r="K34" s="17" t="n"/>
      <c r="L34" s="17" t="n"/>
      <c r="M34" s="17" t="n"/>
      <c r="N34" s="17" t="n"/>
      <c r="O34" s="17" t="n"/>
    </row>
    <row r="35">
      <c r="B35" s="17" t="n"/>
      <c r="C35" s="17" t="n"/>
      <c r="D35" s="17" t="n"/>
      <c r="E35" s="17" t="n"/>
      <c r="F35" s="17" t="n"/>
      <c r="G35" s="17" t="n"/>
      <c r="H35" s="17" t="n"/>
      <c r="I35" s="17" t="n"/>
      <c r="J35" s="17" t="n"/>
      <c r="K35" s="17" t="n"/>
      <c r="L35" s="17" t="n"/>
      <c r="M35" s="17" t="n"/>
      <c r="N35" s="17" t="n"/>
      <c r="O35" s="17" t="n"/>
    </row>
    <row r="36">
      <c r="B36" s="17" t="n"/>
      <c r="C36" s="17" t="n"/>
      <c r="D36" s="17" t="n"/>
      <c r="E36" s="17" t="n"/>
      <c r="F36" s="17" t="n"/>
      <c r="G36" s="17" t="n"/>
      <c r="H36" s="17" t="n"/>
      <c r="I36" s="17" t="n"/>
      <c r="J36" s="17" t="n"/>
      <c r="K36" s="17" t="n"/>
      <c r="L36" s="17" t="n"/>
      <c r="M36" s="17" t="n"/>
      <c r="N36" s="17" t="n"/>
      <c r="O36" s="17" t="n"/>
    </row>
    <row r="37">
      <c r="B37" s="17" t="n"/>
      <c r="C37" s="17" t="n"/>
      <c r="D37" s="17" t="n"/>
      <c r="E37" s="17" t="n"/>
      <c r="F37" s="17" t="n"/>
      <c r="G37" s="17" t="n"/>
      <c r="H37" s="17" t="n"/>
      <c r="I37" s="17" t="n"/>
      <c r="J37" s="17" t="n"/>
      <c r="K37" s="17" t="n"/>
      <c r="L37" s="17" t="n"/>
      <c r="M37" s="17" t="n"/>
      <c r="N37" s="17" t="n"/>
      <c r="O37" s="17" t="n"/>
    </row>
    <row r="38">
      <c r="B38" s="17" t="n"/>
      <c r="C38" s="17" t="n"/>
      <c r="D38" s="17" t="n"/>
      <c r="E38" s="17" t="n"/>
      <c r="F38" s="17" t="n"/>
      <c r="G38" s="17" t="n"/>
      <c r="H38" s="17" t="n"/>
      <c r="I38" s="17" t="n"/>
      <c r="J38" s="17" t="n"/>
      <c r="K38" s="17" t="n"/>
      <c r="L38" s="17" t="n"/>
      <c r="M38" s="17" t="n"/>
      <c r="N38" s="17" t="n"/>
      <c r="O38" s="17" t="n"/>
    </row>
    <row r="39">
      <c r="B39" s="17" t="n"/>
      <c r="C39" s="17" t="n"/>
      <c r="D39" s="17" t="n"/>
      <c r="E39" s="17" t="n"/>
      <c r="F39" s="17" t="n"/>
      <c r="G39" s="17" t="n"/>
      <c r="H39" s="17" t="n"/>
      <c r="I39" s="17" t="n"/>
      <c r="J39" s="17" t="n"/>
      <c r="K39" s="17" t="n"/>
      <c r="L39" s="17" t="n"/>
      <c r="M39" s="17" t="n"/>
      <c r="N39" s="17" t="n"/>
      <c r="O39" s="17" t="n"/>
    </row>
    <row r="40">
      <c r="B40" s="17" t="n"/>
      <c r="C40" s="17" t="n"/>
      <c r="D40" s="17" t="n"/>
      <c r="E40" s="17" t="n"/>
      <c r="F40" s="17" t="n"/>
      <c r="G40" s="17" t="n"/>
      <c r="H40" s="17" t="n"/>
      <c r="I40" s="17" t="n"/>
      <c r="J40" s="17" t="n"/>
      <c r="K40" s="17" t="n"/>
      <c r="L40" s="17" t="n"/>
      <c r="M40" s="17" t="n"/>
      <c r="N40" s="17" t="n"/>
      <c r="O40" s="17" t="n"/>
    </row>
    <row r="41">
      <c r="B41" s="17" t="n"/>
      <c r="C41" s="17" t="n"/>
      <c r="D41" s="17" t="n"/>
      <c r="E41" s="17" t="n"/>
      <c r="F41" s="17" t="n"/>
      <c r="G41" s="17" t="n"/>
      <c r="H41" s="17" t="n"/>
      <c r="I41" s="17" t="n"/>
      <c r="J41" s="17" t="n"/>
      <c r="K41" s="17" t="n"/>
      <c r="L41" s="17" t="n"/>
      <c r="M41" s="17" t="n"/>
      <c r="N41" s="17" t="n"/>
      <c r="O41" s="17" t="n"/>
    </row>
    <row r="42">
      <c r="B42" s="17" t="n"/>
      <c r="C42" s="17" t="n"/>
      <c r="D42" s="17" t="n"/>
      <c r="E42" s="17" t="n"/>
      <c r="F42" s="17" t="n"/>
      <c r="G42" s="17" t="n"/>
      <c r="H42" s="17" t="n"/>
      <c r="I42" s="17" t="n"/>
      <c r="J42" s="17" t="n"/>
      <c r="K42" s="17" t="n"/>
      <c r="L42" s="17" t="n"/>
      <c r="M42" s="17" t="n"/>
      <c r="N42" s="17" t="n"/>
      <c r="O42" s="17" t="n"/>
    </row>
    <row r="43">
      <c r="B43" s="17" t="n"/>
      <c r="C43" s="17" t="n"/>
      <c r="D43" s="17" t="n"/>
      <c r="E43" s="17" t="n"/>
      <c r="F43" s="17" t="n"/>
      <c r="G43" s="17" t="n"/>
      <c r="H43" s="17" t="n"/>
      <c r="I43" s="17" t="n"/>
      <c r="J43" s="17" t="n"/>
      <c r="K43" s="17" t="n"/>
      <c r="L43" s="17" t="n"/>
      <c r="M43" s="17" t="n"/>
      <c r="N43" s="17" t="n"/>
      <c r="O43" s="17" t="n"/>
    </row>
    <row r="44">
      <c r="B44" s="17" t="n"/>
      <c r="C44" s="17" t="n"/>
      <c r="D44" s="17" t="n"/>
      <c r="E44" s="17" t="n"/>
      <c r="F44" s="17" t="n"/>
      <c r="G44" s="17" t="n"/>
      <c r="H44" s="17" t="n"/>
      <c r="I44" s="17" t="n"/>
      <c r="J44" s="17" t="n"/>
      <c r="K44" s="17" t="n"/>
      <c r="L44" s="17" t="n"/>
      <c r="M44" s="17" t="n"/>
      <c r="N44" s="17" t="n"/>
      <c r="O44" s="17" t="n"/>
    </row>
    <row r="45">
      <c r="B45" s="17" t="n"/>
      <c r="C45" s="17" t="n"/>
      <c r="D45" s="17" t="n"/>
      <c r="E45" s="17" t="n"/>
      <c r="F45" s="17" t="n"/>
      <c r="G45" s="17" t="n"/>
      <c r="H45" s="17" t="n"/>
      <c r="I45" s="17" t="n"/>
      <c r="J45" s="17" t="n"/>
      <c r="K45" s="17" t="n"/>
      <c r="L45" s="17" t="n"/>
      <c r="M45" s="17" t="n"/>
      <c r="N45" s="17" t="n"/>
      <c r="O45" s="17" t="n"/>
    </row>
    <row r="46">
      <c r="B46" s="17" t="n"/>
      <c r="C46" s="17" t="n"/>
      <c r="D46" s="17" t="n"/>
      <c r="E46" s="17" t="n"/>
      <c r="F46" s="17" t="n"/>
      <c r="G46" s="17" t="n"/>
      <c r="H46" s="17" t="n"/>
      <c r="I46" s="17" t="n"/>
      <c r="J46" s="17" t="n"/>
      <c r="K46" s="17" t="n"/>
      <c r="L46" s="17" t="n"/>
      <c r="M46" s="17" t="n"/>
      <c r="N46" s="17" t="n"/>
      <c r="O46" s="17" t="n"/>
    </row>
    <row r="47">
      <c r="B47" s="17" t="n"/>
      <c r="C47" s="17" t="n"/>
      <c r="D47" s="17" t="n"/>
      <c r="E47" s="17" t="n"/>
      <c r="F47" s="17" t="n"/>
      <c r="G47" s="17" t="n"/>
      <c r="H47" s="17" t="n"/>
      <c r="I47" s="17" t="n"/>
      <c r="J47" s="17" t="n"/>
      <c r="K47" s="17" t="n"/>
      <c r="L47" s="17" t="n"/>
      <c r="M47" s="17" t="n"/>
      <c r="N47" s="17" t="n"/>
      <c r="O47" s="17" t="n"/>
    </row>
    <row r="48">
      <c r="B48" s="17" t="n"/>
      <c r="C48" s="17" t="n"/>
      <c r="D48" s="17" t="n"/>
      <c r="E48" s="17" t="n"/>
      <c r="F48" s="17" t="n"/>
      <c r="G48" s="17" t="n"/>
      <c r="H48" s="17" t="n"/>
      <c r="I48" s="17" t="n"/>
      <c r="J48" s="17" t="n"/>
      <c r="K48" s="17" t="n"/>
      <c r="L48" s="17" t="n"/>
      <c r="M48" s="17" t="n"/>
      <c r="N48" s="17" t="n"/>
      <c r="O48" s="17" t="n"/>
    </row>
    <row r="49">
      <c r="B49" s="17" t="n"/>
      <c r="C49" s="17" t="n"/>
      <c r="D49" s="17" t="n"/>
      <c r="E49" s="17" t="n"/>
      <c r="F49" s="17" t="n"/>
      <c r="G49" s="17" t="n"/>
      <c r="H49" s="17" t="n"/>
      <c r="I49" s="17" t="n"/>
      <c r="J49" s="17" t="n"/>
      <c r="K49" s="17" t="n"/>
      <c r="L49" s="17" t="n"/>
      <c r="M49" s="17" t="n"/>
      <c r="N49" s="17" t="n"/>
      <c r="O49" s="17" t="n"/>
    </row>
    <row r="50">
      <c r="B50" s="17" t="n"/>
      <c r="C50" s="17" t="n"/>
      <c r="D50" s="17" t="n"/>
      <c r="E50" s="17" t="n"/>
      <c r="F50" s="17" t="n"/>
      <c r="G50" s="17" t="n"/>
      <c r="H50" s="17" t="n"/>
      <c r="I50" s="17" t="n"/>
      <c r="J50" s="17" t="n"/>
      <c r="K50" s="17" t="n"/>
      <c r="L50" s="17" t="n"/>
      <c r="M50" s="17" t="n"/>
      <c r="N50" s="17" t="n"/>
      <c r="O50" s="17" t="n"/>
    </row>
    <row r="51">
      <c r="B51" s="17" t="n"/>
      <c r="C51" s="17" t="n"/>
      <c r="D51" s="17" t="n"/>
      <c r="E51" s="17" t="n"/>
      <c r="F51" s="17" t="n"/>
      <c r="G51" s="17" t="n"/>
      <c r="H51" s="17" t="n"/>
      <c r="I51" s="17" t="n"/>
      <c r="J51" s="17" t="n"/>
      <c r="K51" s="17" t="n"/>
      <c r="L51" s="17" t="n"/>
      <c r="M51" s="17" t="n"/>
      <c r="N51" s="17" t="n"/>
      <c r="O51" s="17" t="n"/>
    </row>
    <row r="52">
      <c r="B52" s="17" t="n"/>
      <c r="C52" s="17" t="n"/>
      <c r="D52" s="17" t="n"/>
      <c r="E52" s="17" t="n"/>
      <c r="F52" s="17" t="n"/>
      <c r="G52" s="17" t="n"/>
      <c r="H52" s="17" t="n"/>
      <c r="I52" s="17" t="n"/>
      <c r="J52" s="17" t="n"/>
      <c r="K52" s="17" t="n"/>
      <c r="L52" s="17" t="n"/>
      <c r="M52" s="17" t="n"/>
      <c r="N52" s="17" t="n"/>
      <c r="O52" s="17" t="n"/>
    </row>
    <row r="53">
      <c r="B53" s="17" t="n"/>
      <c r="C53" s="17" t="n"/>
      <c r="D53" s="17" t="n"/>
      <c r="E53" s="17" t="n"/>
      <c r="F53" s="17" t="n"/>
      <c r="G53" s="17" t="n"/>
      <c r="H53" s="17" t="n"/>
      <c r="I53" s="17" t="n"/>
      <c r="J53" s="17" t="n"/>
      <c r="K53" s="17" t="n"/>
      <c r="L53" s="17" t="n"/>
      <c r="M53" s="17" t="n"/>
      <c r="N53" s="17" t="n"/>
      <c r="O53" s="17" t="n"/>
    </row>
    <row r="54">
      <c r="B54" s="17" t="n"/>
      <c r="C54" s="17" t="n"/>
      <c r="D54" s="17" t="n"/>
      <c r="E54" s="17" t="n"/>
      <c r="F54" s="17" t="n"/>
      <c r="G54" s="17" t="n"/>
      <c r="H54" s="17" t="n"/>
      <c r="I54" s="17" t="n"/>
      <c r="J54" s="17" t="n"/>
      <c r="K54" s="17" t="n"/>
      <c r="L54" s="17" t="n"/>
      <c r="M54" s="17" t="n"/>
      <c r="N54" s="17" t="n"/>
      <c r="O54" s="17" t="n"/>
    </row>
    <row r="55">
      <c r="B55" s="17" t="n"/>
      <c r="C55" s="17" t="n"/>
      <c r="D55" s="17" t="n"/>
      <c r="E55" s="17" t="n"/>
      <c r="F55" s="17" t="n"/>
      <c r="G55" s="17" t="n"/>
      <c r="H55" s="17" t="n"/>
      <c r="I55" s="17" t="n"/>
      <c r="J55" s="17" t="n"/>
      <c r="K55" s="17" t="n"/>
      <c r="L55" s="17" t="n"/>
      <c r="M55" s="17" t="n"/>
      <c r="N55" s="17" t="n"/>
      <c r="O55" s="17" t="n"/>
    </row>
    <row r="56">
      <c r="B56" s="17" t="n"/>
      <c r="C56" s="17" t="n"/>
      <c r="D56" s="17" t="n"/>
      <c r="E56" s="17" t="n"/>
      <c r="F56" s="17" t="n"/>
      <c r="G56" s="17" t="n"/>
      <c r="H56" s="17" t="n"/>
      <c r="I56" s="17" t="n"/>
      <c r="J56" s="17" t="n"/>
      <c r="K56" s="17" t="n"/>
      <c r="L56" s="17" t="n"/>
      <c r="M56" s="17" t="n"/>
      <c r="N56" s="17" t="n"/>
      <c r="O56" s="17" t="n"/>
    </row>
    <row r="57">
      <c r="B57" s="17" t="n"/>
      <c r="C57" s="17" t="n"/>
      <c r="D57" s="17" t="n"/>
      <c r="E57" s="17" t="n"/>
      <c r="F57" s="17" t="n"/>
      <c r="G57" s="17" t="n"/>
      <c r="H57" s="17" t="n"/>
      <c r="I57" s="17" t="n"/>
      <c r="J57" s="17" t="n"/>
      <c r="K57" s="17" t="n"/>
      <c r="L57" s="17" t="n"/>
      <c r="M57" s="17" t="n"/>
      <c r="N57" s="17" t="n"/>
      <c r="O57" s="17" t="n"/>
    </row>
    <row r="58">
      <c r="B58" s="17" t="n"/>
      <c r="C58" s="17" t="n"/>
      <c r="D58" s="17" t="n"/>
      <c r="E58" s="17" t="n"/>
      <c r="F58" s="17" t="n"/>
      <c r="G58" s="17" t="n"/>
      <c r="H58" s="17" t="n"/>
      <c r="I58" s="17" t="n"/>
      <c r="J58" s="17" t="n"/>
      <c r="K58" s="17" t="n"/>
      <c r="L58" s="17" t="n"/>
      <c r="M58" s="17" t="n"/>
      <c r="N58" s="17" t="n"/>
      <c r="O58" s="17" t="n"/>
    </row>
    <row r="59">
      <c r="B59" s="17" t="n"/>
      <c r="C59" s="17" t="n"/>
      <c r="D59" s="17" t="n"/>
      <c r="E59" s="17" t="n"/>
      <c r="F59" s="17" t="n"/>
      <c r="G59" s="17" t="n"/>
      <c r="H59" s="17" t="n"/>
      <c r="I59" s="17" t="n"/>
      <c r="J59" s="17" t="n"/>
      <c r="K59" s="17" t="n"/>
      <c r="L59" s="17" t="n"/>
      <c r="M59" s="17" t="n"/>
      <c r="N59" s="17" t="n"/>
      <c r="O59" s="17" t="n"/>
    </row>
    <row r="60">
      <c r="B60" s="17" t="n"/>
      <c r="C60" s="17" t="n"/>
      <c r="D60" s="17" t="n"/>
      <c r="E60" s="17" t="n"/>
      <c r="F60" s="17" t="n"/>
      <c r="G60" s="17" t="n"/>
      <c r="H60" s="17" t="n"/>
      <c r="I60" s="17" t="n"/>
      <c r="J60" s="17" t="n"/>
      <c r="K60" s="17" t="n"/>
      <c r="L60" s="17" t="n"/>
      <c r="M60" s="17" t="n"/>
      <c r="N60" s="17" t="n"/>
      <c r="O60" s="17" t="n"/>
    </row>
    <row r="61">
      <c r="B61" s="17" t="n"/>
      <c r="C61" s="17" t="n"/>
      <c r="D61" s="17" t="n"/>
      <c r="E61" s="17" t="n"/>
      <c r="F61" s="17" t="n"/>
      <c r="G61" s="17" t="n"/>
      <c r="H61" s="17" t="n"/>
      <c r="I61" s="17" t="n"/>
      <c r="J61" s="17" t="n"/>
      <c r="K61" s="17" t="n"/>
      <c r="L61" s="17" t="n"/>
      <c r="M61" s="17" t="n"/>
      <c r="N61" s="17" t="n"/>
      <c r="O61" s="17" t="n"/>
    </row>
  </sheetData>
  <mergeCells count="6">
    <mergeCell ref="B23:L23"/>
    <mergeCell ref="J21:K21"/>
    <mergeCell ref="B4:B5"/>
    <mergeCell ref="J4:J5"/>
    <mergeCell ref="K4:K5"/>
    <mergeCell ref="L4:L5"/>
  </mergeCells>
  <hyperlinks>
    <hyperlink xmlns:r="http://schemas.openxmlformats.org/officeDocument/2006/relationships" ref="B23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>
  <sheetPr>
    <tabColor theme="0" tint="-0.3499862666707358"/>
    <outlinePr summaryBelow="1" summaryRight="1"/>
    <pageSetUpPr/>
  </sheetPr>
  <dimension ref="A1:E29"/>
  <sheetViews>
    <sheetView showGridLines="0" workbookViewId="0">
      <selection activeCell="E13" sqref="E13"/>
    </sheetView>
  </sheetViews>
  <sheetFormatPr baseColWidth="10" defaultColWidth="10.83203125" defaultRowHeight="16"/>
  <cols>
    <col width="3.33203125" customWidth="1" style="1" min="1" max="1"/>
    <col width="19.5" customWidth="1" style="1" min="2" max="2"/>
    <col width="12" customWidth="1" style="1" min="3" max="5"/>
    <col width="3.33203125" customWidth="1" style="1" min="6" max="6"/>
    <col width="10.83203125" customWidth="1" style="1" min="7" max="16384"/>
  </cols>
  <sheetData>
    <row r="1" s="3"/>
    <row r="2" ht="18" customHeight="1" s="3">
      <c r="B2" s="9" t="inlineStr">
        <is>
          <t>SHIFT_TYPE</t>
        </is>
      </c>
      <c r="C2" s="9" t="inlineStr">
        <is>
          <t>始める</t>
        </is>
      </c>
      <c r="D2" s="9" t="inlineStr">
        <is>
          <t>終わり</t>
        </is>
      </c>
      <c r="E2" s="9" t="inlineStr">
        <is>
          <t>時間</t>
        </is>
      </c>
    </row>
    <row r="3" ht="18" customHeight="1" s="3">
      <c r="B3" s="5" t="inlineStr">
        <is>
          <t>午後</t>
        </is>
      </c>
      <c r="C3" s="40" t="n">
        <v>0.5</v>
      </c>
      <c r="D3" s="40" t="n">
        <v>0.8333333333333334</v>
      </c>
      <c r="E3" s="7" t="n">
        <v>8</v>
      </c>
    </row>
    <row r="4" ht="18" customHeight="1" s="3">
      <c r="B4" s="5" t="inlineStr">
        <is>
          <t>日</t>
        </is>
      </c>
      <c r="C4" s="40" t="n">
        <v>0.3333333333333333</v>
      </c>
      <c r="D4" s="40" t="n">
        <v>0.6666666666666666</v>
      </c>
      <c r="E4" s="7" t="n">
        <v>8</v>
      </c>
    </row>
    <row r="5" ht="18" customHeight="1" s="3">
      <c r="B5" s="5" t="inlineStr">
        <is>
          <t>夕方</t>
        </is>
      </c>
      <c r="C5" s="40" t="n">
        <v>0.6666666666666666</v>
      </c>
      <c r="D5" s="41" t="n">
        <v>-1</v>
      </c>
      <c r="E5" s="7" t="n">
        <v>8</v>
      </c>
    </row>
    <row r="6" ht="18" customHeight="1" s="3">
      <c r="B6" s="5" t="inlineStr">
        <is>
          <t>ハーフタイム</t>
        </is>
      </c>
      <c r="C6" s="40" t="n">
        <v>0.3333333333333333</v>
      </c>
      <c r="D6" s="40" t="n">
        <v>0.5</v>
      </c>
      <c r="E6" s="7" t="n">
        <v>4</v>
      </c>
    </row>
    <row r="7" ht="18" customHeight="1" s="3">
      <c r="B7" s="5" t="inlineStr">
        <is>
          <t>夜</t>
        </is>
      </c>
      <c r="C7" s="41" t="n">
        <v>-1</v>
      </c>
      <c r="D7" s="40" t="n">
        <v>0.3333333333333333</v>
      </c>
      <c r="E7" s="7" t="n">
        <v>8</v>
      </c>
    </row>
    <row r="8" ht="18" customHeight="1" s="3">
      <c r="B8" s="5" t="inlineStr">
        <is>
          <t>スイングシフト</t>
        </is>
      </c>
      <c r="C8" s="40" t="n">
        <v>0.6666666666666666</v>
      </c>
      <c r="D8" s="40" t="n">
        <v>0.8958333333333334</v>
      </c>
      <c r="E8" s="7" t="n">
        <v>5.5</v>
      </c>
    </row>
    <row r="9" ht="18" customHeight="1" s="3">
      <c r="B9" s="5" t="inlineStr">
        <is>
          <t>バカンス</t>
        </is>
      </c>
      <c r="C9" s="40" t="n">
        <v>0.3333333333333333</v>
      </c>
      <c r="D9" s="40" t="n">
        <v>0.6666666666666666</v>
      </c>
      <c r="E9" s="7" t="n">
        <v>8</v>
      </c>
    </row>
    <row r="10" ht="18" customHeight="1" s="3">
      <c r="B10" s="5" t="inlineStr">
        <is>
          <t>オフ</t>
        </is>
      </c>
      <c r="C10" s="42" t="n"/>
      <c r="D10" s="42" t="n"/>
      <c r="E10" s="7" t="inlineStr">
        <is>
          <t xml:space="preserve"> </t>
        </is>
      </c>
    </row>
    <row r="11" ht="18" customHeight="1" s="3">
      <c r="B11" s="5" t="n"/>
      <c r="C11" s="42" t="n"/>
      <c r="D11" s="42" t="n"/>
      <c r="E11" s="7" t="n"/>
    </row>
    <row r="12" ht="18" customHeight="1" s="3">
      <c r="B12" s="5" t="n"/>
      <c r="C12" s="42" t="n"/>
      <c r="D12" s="42" t="n"/>
      <c r="E12" s="7" t="n"/>
    </row>
    <row r="13" ht="18" customHeight="1" s="3">
      <c r="B13" s="5" t="n"/>
      <c r="C13" s="42" t="n"/>
      <c r="D13" s="42" t="n"/>
      <c r="E13" s="7" t="n"/>
    </row>
    <row r="14" ht="18" customHeight="1" s="3">
      <c r="B14" s="5" t="n"/>
      <c r="C14" s="42" t="n"/>
      <c r="D14" s="42" t="n"/>
      <c r="E14" s="7" t="n"/>
    </row>
    <row r="15" ht="18" customHeight="1" s="3">
      <c r="B15" s="5" t="n"/>
      <c r="C15" s="42" t="n"/>
      <c r="D15" s="42" t="n"/>
      <c r="E15" s="7" t="n"/>
    </row>
    <row r="16" ht="18" customHeight="1" s="3">
      <c r="B16" s="5" t="n"/>
      <c r="C16" s="42" t="n"/>
      <c r="D16" s="42" t="n"/>
      <c r="E16" s="7" t="n"/>
    </row>
    <row r="17" ht="18" customHeight="1" s="3">
      <c r="B17" s="5" t="n"/>
      <c r="C17" s="42" t="n"/>
      <c r="D17" s="42" t="n"/>
      <c r="E17" s="7" t="n"/>
    </row>
    <row r="18" ht="18" customHeight="1" s="3">
      <c r="B18" s="5" t="n"/>
      <c r="C18" s="42" t="n"/>
      <c r="D18" s="42" t="n"/>
      <c r="E18" s="7" t="n"/>
    </row>
    <row r="19" ht="18" customHeight="1" s="3">
      <c r="B19" s="5" t="n"/>
      <c r="C19" s="42" t="n"/>
      <c r="D19" s="42" t="n"/>
      <c r="E19" s="7" t="n"/>
    </row>
    <row r="20" ht="18" customHeight="1" s="3">
      <c r="B20" s="5" t="n"/>
      <c r="C20" s="42" t="n"/>
      <c r="D20" s="42" t="n"/>
      <c r="E20" s="7" t="n"/>
    </row>
    <row r="21">
      <c r="B21" s="8" t="n"/>
      <c r="C21" s="8" t="n"/>
      <c r="D21" s="8" t="n"/>
      <c r="E21" s="8" t="n"/>
    </row>
    <row r="22">
      <c r="B22" s="8" t="n"/>
      <c r="C22" s="8" t="n"/>
      <c r="D22" s="8" t="n"/>
      <c r="E22" s="8" t="n"/>
    </row>
    <row r="23">
      <c r="B23" s="8" t="n"/>
      <c r="C23" s="8" t="n"/>
      <c r="D23" s="8" t="n"/>
      <c r="E23" s="8" t="n"/>
    </row>
    <row r="24">
      <c r="B24" s="8" t="n"/>
      <c r="C24" s="8" t="n"/>
      <c r="D24" s="8" t="n"/>
      <c r="E24" s="8" t="n"/>
    </row>
    <row r="25">
      <c r="B25" s="8" t="n"/>
      <c r="C25" s="8" t="n"/>
      <c r="D25" s="8" t="n"/>
      <c r="E25" s="8" t="n"/>
    </row>
    <row r="26">
      <c r="B26" s="8" t="n"/>
      <c r="C26" s="8" t="n"/>
      <c r="D26" s="8" t="n"/>
      <c r="E26" s="8" t="n"/>
    </row>
    <row r="27">
      <c r="B27" s="8" t="n"/>
      <c r="C27" s="8" t="n"/>
      <c r="D27" s="8" t="n"/>
      <c r="E27" s="8" t="n"/>
    </row>
    <row r="28">
      <c r="B28" s="8" t="n"/>
      <c r="C28" s="8" t="n"/>
      <c r="D28" s="8" t="n"/>
      <c r="E28" s="8" t="n"/>
    </row>
    <row r="29">
      <c r="B29" s="8" t="n"/>
      <c r="C29" s="8" t="n"/>
      <c r="D29" s="8" t="n"/>
      <c r="E29" s="8" t="n"/>
    </row>
  </sheetData>
  <autoFilter ref="B2:E10"/>
  <pageMargins left="0.7" right="0.7" top="0.75" bottom="0.75" header="0.3" footer="0.3"/>
</worksheet>
</file>

<file path=xl/worksheets/sheet3.xml><?xml version="1.0" encoding="utf-8"?>
<worksheet xmlns="http://schemas.openxmlformats.org/spreadsheetml/2006/main">
  <sheetPr>
    <tabColor theme="0" tint="-0.499984740745262"/>
    <outlinePr summaryBelow="1" summaryRight="1"/>
    <pageSetUpPr/>
  </sheetPr>
  <dimension ref="A1:L29"/>
  <sheetViews>
    <sheetView showGridLines="0" workbookViewId="0">
      <selection activeCell="B3" sqref="B3"/>
    </sheetView>
  </sheetViews>
  <sheetFormatPr baseColWidth="10" defaultColWidth="11.1640625" defaultRowHeight="16"/>
  <cols>
    <col width="3.33203125" customWidth="1" style="3" min="1" max="1"/>
    <col width="25" customWidth="1" style="3" min="2" max="2"/>
    <col width="20.33203125" customWidth="1" style="3" min="3" max="3"/>
    <col width="3.33203125" customWidth="1" style="3" min="4" max="4"/>
    <col width="20.5" customWidth="1" style="3" min="6" max="6"/>
    <col width="15.5" customWidth="1" style="3" min="7" max="7"/>
    <col width="6.1640625" customWidth="1" style="3" min="8" max="10"/>
    <col width="6.6640625" customWidth="1" style="3" min="11" max="11"/>
    <col width="10.6640625" customWidth="1" style="3" min="12" max="12"/>
    <col width="16.33203125" bestFit="1" customWidth="1" style="3" min="13" max="13"/>
    <col width="10.1640625" customWidth="1" style="3" min="14" max="14"/>
    <col width="8.83203125" customWidth="1" style="3" min="15" max="15"/>
    <col width="11.33203125" bestFit="1" customWidth="1" style="3" min="16" max="16"/>
    <col width="10.6640625" customWidth="1" style="3" min="17" max="17"/>
  </cols>
  <sheetData>
    <row r="1" s="3"/>
    <row r="2" ht="18" customHeight="1" s="3">
      <c r="B2" s="10" t="inlineStr">
        <is>
          <t>EMPLOYEE_ID</t>
        </is>
      </c>
      <c r="C2" s="10" t="inlineStr">
        <is>
          <t>PAY_RATE</t>
        </is>
      </c>
    </row>
    <row r="3" ht="18" customHeight="1" s="3">
      <c r="B3" s="5" t="inlineStr">
        <is>
          <t>40587 - カラ C.</t>
        </is>
      </c>
      <c r="C3" s="43" t="n">
        <v>23.14</v>
      </c>
    </row>
    <row r="4" ht="18" customHeight="1" s="3">
      <c r="B4" s="5" t="inlineStr">
        <is>
          <t>42867 - アレックス D.</t>
        </is>
      </c>
      <c r="C4" s="43" t="n">
        <v>17.16</v>
      </c>
    </row>
    <row r="5" ht="18" customHeight="1" s="3">
      <c r="B5" s="5" t="inlineStr">
        <is>
          <t>49862 - ダニエル・H.</t>
        </is>
      </c>
      <c r="C5" s="43" t="n">
        <v>25.33</v>
      </c>
    </row>
    <row r="6" ht="18" customHeight="1" s="3">
      <c r="B6" s="5" t="inlineStr">
        <is>
          <t>52186 - ネイサン M.</t>
        </is>
      </c>
      <c r="C6" s="43" t="n">
        <v>32.42</v>
      </c>
    </row>
    <row r="7" ht="18" customHeight="1" s="3">
      <c r="B7" s="5" t="n"/>
      <c r="C7" s="43" t="n"/>
    </row>
    <row r="8" ht="18" customHeight="1" s="3">
      <c r="B8" s="5" t="n"/>
      <c r="C8" s="43" t="n"/>
    </row>
    <row r="9" ht="18" customHeight="1" s="3">
      <c r="B9" s="5" t="n"/>
      <c r="C9" s="43" t="n"/>
    </row>
    <row r="10" ht="18" customHeight="1" s="3">
      <c r="B10" s="5" t="n"/>
      <c r="C10" s="43" t="n"/>
    </row>
    <row r="11" ht="18" customHeight="1" s="3">
      <c r="B11" s="5" t="n"/>
      <c r="C11" s="43" t="n"/>
      <c r="F11" s="2" t="n"/>
    </row>
    <row r="12" ht="18" customHeight="1" s="3">
      <c r="B12" s="5" t="n"/>
      <c r="C12" s="43" t="n"/>
      <c r="F12" s="2" t="n"/>
    </row>
    <row r="13" ht="18" customHeight="1" s="3">
      <c r="B13" s="5" t="n"/>
      <c r="C13" s="43" t="n"/>
      <c r="F13" s="2" t="n"/>
    </row>
    <row r="14" ht="18" customHeight="1" s="3">
      <c r="B14" s="12" t="n"/>
      <c r="C14" s="44" t="n"/>
      <c r="F14" s="2" t="n"/>
    </row>
    <row r="15" ht="18" customHeight="1" s="3">
      <c r="B15" s="5" t="n"/>
      <c r="C15" s="43" t="n"/>
      <c r="F15" s="2" t="n"/>
    </row>
    <row r="16" ht="18" customHeight="1" s="3">
      <c r="B16" s="5" t="n"/>
      <c r="C16" s="43" t="n"/>
      <c r="F16" s="2" t="n"/>
    </row>
    <row r="17" ht="18" customHeight="1" s="3">
      <c r="B17" s="5" t="n"/>
      <c r="C17" s="43" t="n"/>
    </row>
    <row r="18" ht="18" customHeight="1" s="3">
      <c r="B18" s="5" t="n"/>
      <c r="C18" s="43" t="n"/>
    </row>
    <row r="19" ht="18" customHeight="1" s="3">
      <c r="B19" s="5" t="n"/>
      <c r="C19" s="43" t="n"/>
    </row>
    <row r="20" ht="18" customHeight="1" s="3">
      <c r="B20" s="5" t="n"/>
      <c r="C20" s="43" t="n"/>
    </row>
    <row r="21" ht="18" customHeight="1" s="3">
      <c r="B21" s="5" t="n"/>
      <c r="C21" s="43" t="n"/>
    </row>
    <row r="22" ht="18" customHeight="1" s="3">
      <c r="B22" s="12" t="n"/>
      <c r="C22" s="44" t="n"/>
    </row>
    <row r="23">
      <c r="B23" s="14" t="n"/>
      <c r="C23" s="14" t="n"/>
    </row>
    <row r="24">
      <c r="B24" s="14" t="n"/>
      <c r="C24" s="14" t="n"/>
    </row>
    <row r="25">
      <c r="B25" s="14" t="n"/>
      <c r="C25" s="14" t="n"/>
    </row>
    <row r="26">
      <c r="B26" s="14" t="n"/>
      <c r="C26" s="14" t="n"/>
    </row>
    <row r="27">
      <c r="B27" s="14" t="n"/>
      <c r="C27" s="14" t="n"/>
    </row>
    <row r="28">
      <c r="B28" s="14" t="n"/>
      <c r="C28" s="14" t="n"/>
    </row>
    <row r="29">
      <c r="B29" s="14" t="n"/>
      <c r="C29" s="14" t="n"/>
    </row>
  </sheetData>
  <autoFilter ref="B2:C22"/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Diana Ramos</dc:creator>
  <dcterms:created xmlns:dcterms="http://purl.org/dc/terms/" xmlns:xsi="http://www.w3.org/2001/XMLSchema-instance" xsi:type="dcterms:W3CDTF">2016-04-04T05:31:21Z</dcterms:created>
  <dcterms:modified xmlns:dcterms="http://purl.org/dc/terms/" xmlns:xsi="http://www.w3.org/2001/XMLSchema-instance" xsi:type="dcterms:W3CDTF">2018-03-22T18:43:50Z</dcterms:modified>
  <cp:lastModifiedBy>Jill Knoepfel</cp:lastModifiedBy>
</cp:coreProperties>
</file>