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オップベースの売上予測" sheetId="1" state="visible" r:id="rId1"/>
    <sheet xmlns:r="http://schemas.openxmlformats.org/officeDocument/2006/relationships" name="空白の Opp ベースの売上予測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'オップベースの売上予測'!$B$1:$J$54</definedName>
    <definedName name="_xlnm.Print_Area" localSheetId="1">'空白の Opp ベースの売上予測'!$B$1:$J$54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9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color theme="1" tint="0.3499862666707358"/>
      <sz val="24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4" fontId="3" fillId="0" borderId="0"/>
    <xf numFmtId="9" fontId="3" fillId="0" borderId="0"/>
    <xf numFmtId="0" fontId="11" fillId="0" borderId="0"/>
    <xf numFmtId="0" fontId="13" fillId="0" borderId="0"/>
  </cellStyleXfs>
  <cellXfs count="44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164" fontId="4" fillId="2" borderId="2" applyAlignment="1" pivotButton="0" quotePrefix="0" xfId="2">
      <alignment horizontal="left" vertical="center"/>
    </xf>
    <xf numFmtId="0" fontId="5" fillId="0" borderId="0" applyAlignment="1" pivotButton="0" quotePrefix="0" xfId="2">
      <alignment horizontal="right" vertical="center" indent="1"/>
    </xf>
    <xf numFmtId="0" fontId="6" fillId="0" borderId="0" pivotButton="0" quotePrefix="0" xfId="2"/>
    <xf numFmtId="164" fontId="7" fillId="3" borderId="2" applyAlignment="1" pivotButton="0" quotePrefix="0" xfId="2">
      <alignment horizontal="left" vertical="center"/>
    </xf>
    <xf numFmtId="164" fontId="6" fillId="4" borderId="2" applyAlignment="1" pivotButton="0" quotePrefix="0" xfId="3">
      <alignment horizontal="left" vertical="center"/>
    </xf>
    <xf numFmtId="0" fontId="4" fillId="5" borderId="2" applyAlignment="1" pivotButton="0" quotePrefix="0" xfId="2">
      <alignment horizontal="center" vertical="center" wrapText="1"/>
    </xf>
    <xf numFmtId="0" fontId="6" fillId="0" borderId="0" applyAlignment="1" pivotButton="0" quotePrefix="0" xfId="2">
      <alignment vertical="center"/>
    </xf>
    <xf numFmtId="0" fontId="8" fillId="0" borderId="0" applyAlignment="1" pivotButton="0" quotePrefix="0" xfId="2">
      <alignment vertical="center"/>
    </xf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right" vertical="center" indent="2"/>
    </xf>
    <xf numFmtId="0" fontId="4" fillId="3" borderId="5" applyAlignment="1" pivotButton="0" quotePrefix="0" xfId="2">
      <alignment horizontal="center" vertical="center"/>
    </xf>
    <xf numFmtId="164" fontId="4" fillId="3" borderId="5" applyAlignment="1" pivotButton="0" quotePrefix="0" xfId="2">
      <alignment horizontal="left" vertical="center"/>
    </xf>
    <xf numFmtId="0" fontId="4" fillId="3" borderId="5" applyAlignment="1" pivotButton="0" quotePrefix="0" xfId="2">
      <alignment horizontal="right" vertical="center" indent="1"/>
    </xf>
    <xf numFmtId="0" fontId="4" fillId="3" borderId="5" applyAlignment="1" pivotButton="0" quotePrefix="0" xfId="2">
      <alignment vertical="center"/>
    </xf>
    <xf numFmtId="164" fontId="6" fillId="2" borderId="6" applyAlignment="1" pivotButton="0" quotePrefix="0" xfId="2">
      <alignment vertical="center"/>
    </xf>
    <xf numFmtId="0" fontId="6" fillId="0" borderId="7" applyAlignment="1" applyProtection="1" pivotButton="0" quotePrefix="0" xfId="2">
      <alignment horizontal="left" vertical="center" indent="1"/>
      <protection locked="0" hidden="0"/>
    </xf>
    <xf numFmtId="9" fontId="6" fillId="0" borderId="8" applyAlignment="1" applyProtection="1" pivotButton="0" quotePrefix="0" xfId="4">
      <alignment horizontal="center" vertical="center"/>
      <protection locked="0" hidden="0"/>
    </xf>
    <xf numFmtId="164" fontId="6" fillId="0" borderId="8" applyAlignment="1" applyProtection="1" pivotButton="0" quotePrefix="0" xfId="3">
      <alignment horizontal="left" vertical="center"/>
      <protection locked="0" hidden="0"/>
    </xf>
    <xf numFmtId="0" fontId="6" fillId="0" borderId="8" applyAlignment="1" applyProtection="1" pivotButton="0" quotePrefix="0" xfId="2">
      <alignment horizontal="left" vertical="center" wrapText="1" indent="1"/>
      <protection locked="0" hidden="0"/>
    </xf>
    <xf numFmtId="164" fontId="6" fillId="3" borderId="9" applyAlignment="1" pivotButton="0" quotePrefix="0" xfId="2">
      <alignment vertical="center"/>
    </xf>
    <xf numFmtId="0" fontId="6" fillId="4" borderId="10" applyAlignment="1" applyProtection="1" pivotButton="0" quotePrefix="0" xfId="2">
      <alignment horizontal="left" vertical="center" indent="1"/>
      <protection locked="0" hidden="0"/>
    </xf>
    <xf numFmtId="9" fontId="6" fillId="4" borderId="2" applyAlignment="1" applyProtection="1" pivotButton="0" quotePrefix="0" xfId="4">
      <alignment horizontal="center" vertical="center"/>
      <protection locked="0" hidden="0"/>
    </xf>
    <xf numFmtId="164" fontId="6" fillId="4" borderId="2" applyAlignment="1" applyProtection="1" pivotButton="0" quotePrefix="0" xfId="3">
      <alignment horizontal="left" vertical="center"/>
      <protection locked="0" hidden="0"/>
    </xf>
    <xf numFmtId="0" fontId="6" fillId="4" borderId="2" applyAlignment="1" applyProtection="1" pivotButton="0" quotePrefix="0" xfId="2">
      <alignment horizontal="left" vertical="center" wrapText="1" indent="1"/>
      <protection locked="0" hidden="0"/>
    </xf>
    <xf numFmtId="164" fontId="6" fillId="2" borderId="9" applyAlignment="1" pivotButton="0" quotePrefix="0" xfId="2">
      <alignment vertical="center"/>
    </xf>
    <xf numFmtId="0" fontId="6" fillId="0" borderId="10" applyAlignment="1" applyProtection="1" pivotButton="0" quotePrefix="0" xfId="2">
      <alignment horizontal="left" vertical="center" indent="1"/>
      <protection locked="0" hidden="0"/>
    </xf>
    <xf numFmtId="9" fontId="6" fillId="0" borderId="2" applyAlignment="1" applyProtection="1" pivotButton="0" quotePrefix="0" xfId="4">
      <alignment horizontal="center" vertical="center"/>
      <protection locked="0" hidden="0"/>
    </xf>
    <xf numFmtId="164" fontId="6" fillId="0" borderId="2" applyAlignment="1" applyProtection="1" pivotButton="0" quotePrefix="0" xfId="3">
      <alignment horizontal="left" vertical="center"/>
      <protection locked="0" hidden="0"/>
    </xf>
    <xf numFmtId="0" fontId="6" fillId="0" borderId="2" applyAlignment="1" applyProtection="1" pivotButton="0" quotePrefix="0" xfId="2">
      <alignment horizontal="left" vertical="center" wrapText="1" indent="1"/>
      <protection locked="0" hidden="0"/>
    </xf>
    <xf numFmtId="0" fontId="6" fillId="6" borderId="2" applyAlignment="1" applyProtection="1" pivotButton="0" quotePrefix="0" xfId="2">
      <alignment horizontal="left" vertical="center" indent="1"/>
      <protection locked="0" hidden="0"/>
    </xf>
    <xf numFmtId="0" fontId="4" fillId="3" borderId="2" applyAlignment="1" applyProtection="1" pivotButton="0" quotePrefix="0" xfId="2">
      <alignment horizontal="center" vertical="center" wrapText="1"/>
      <protection locked="0" hidden="0"/>
    </xf>
    <xf numFmtId="0" fontId="4" fillId="3" borderId="9" applyAlignment="1" applyProtection="1" pivotButton="0" quotePrefix="0" xfId="2">
      <alignment horizontal="center" vertical="center" wrapText="1"/>
      <protection locked="0" hidden="0"/>
    </xf>
    <xf numFmtId="0" fontId="4" fillId="3" borderId="10" applyAlignment="1" applyProtection="1" pivotButton="0" quotePrefix="0" xfId="2">
      <alignment horizontal="center" vertical="center" wrapTex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9" fillId="0" borderId="0" applyAlignment="1" pivotButton="0" quotePrefix="0" xfId="2">
      <alignment wrapText="1"/>
    </xf>
    <xf numFmtId="0" fontId="9" fillId="7" borderId="0" applyAlignment="1" pivotButton="0" quotePrefix="0" xfId="2">
      <alignment wrapText="1"/>
    </xf>
    <xf numFmtId="0" fontId="10" fillId="7" borderId="0" applyAlignment="1" pivotButton="0" quotePrefix="0" xfId="2">
      <alignment vertical="center"/>
    </xf>
    <xf numFmtId="0" fontId="2" fillId="0" borderId="0" pivotButton="0" quotePrefix="0" xfId="2"/>
    <xf numFmtId="0" fontId="12" fillId="8" borderId="0" applyAlignment="1" pivotButton="0" quotePrefix="0" xfId="5">
      <alignment horizontal="center" vertical="center"/>
    </xf>
    <xf numFmtId="0" fontId="14" fillId="9" borderId="0" applyAlignment="1" pivotButton="0" quotePrefix="0" xfId="6">
      <alignment horizontal="center" vertical="center"/>
    </xf>
  </cellXfs>
  <cellStyles count="7">
    <cellStyle name="Обычный" xfId="0" builtinId="0"/>
    <cellStyle name="Normal 2" xfId="1"/>
    <cellStyle name="Normal 3" xfId="2"/>
    <cellStyle name="Currency 2" xfId="3"/>
    <cellStyle name="Percent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マンスリー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'オップベースの売上予測'!$M$29:$X$29</f>
              <strCache>
                <ptCount val="12"/>
                <pt idx="0">
                  <v>1 月</v>
                </pt>
                <pt idx="1">
                  <v>2 月</v>
                </pt>
                <pt idx="2">
                  <v>3 月</v>
                </pt>
                <pt idx="3">
                  <v>4 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 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'オップベースの売上予測'!$M$53:$X$53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236690.36</v>
                </pt>
                <pt idx="2">
                  <v>187142.35</v>
                </pt>
                <pt idx="3">
                  <v>25294.48</v>
                </pt>
                <pt idx="4">
                  <v>97294.84999999999</v>
                </pt>
                <pt idx="5">
                  <v>88205.03999999999</v>
                </pt>
                <pt idx="6">
                  <v>72527.24000000001</v>
                </pt>
                <pt idx="7">
                  <v>244980.16</v>
                </pt>
                <pt idx="8">
                  <v>42761.94</v>
                </pt>
                <pt idx="9">
                  <v>40858.37</v>
                </pt>
                <pt idx="10">
                  <v>21676.2</v>
                </pt>
                <pt idx="11">
                  <v>28920.17</v>
                </pt>
              </numCache>
            </numRef>
          </val>
          <smooth val="0"/>
        </ser>
        <ser>
          <idx val="1"/>
          <order val="1"/>
          <tx>
            <v>累積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'オップベースの売上予測'!$M$29:$X$29</f>
              <strCache>
                <ptCount val="12"/>
                <pt idx="0">
                  <v>1 月</v>
                </pt>
                <pt idx="1">
                  <v>2 月</v>
                </pt>
                <pt idx="2">
                  <v>3 月</v>
                </pt>
                <pt idx="3">
                  <v>4 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 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'オップベースの売上予測'!$M$54:$X$54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528847.72</v>
                </pt>
                <pt idx="2">
                  <v>715990.0699999999</v>
                </pt>
                <pt idx="3">
                  <v>741284.5499999999</v>
                </pt>
                <pt idx="4">
                  <v>838579.3999999999</v>
                </pt>
                <pt idx="5">
                  <v>926784.4399999999</v>
                </pt>
                <pt idx="6">
                  <v>999311.6799999999</v>
                </pt>
                <pt idx="7">
                  <v>1244291.84</v>
                </pt>
                <pt idx="8">
                  <v>1287053.78</v>
                </pt>
                <pt idx="9">
                  <v>1327912.15</v>
                </pt>
                <pt idx="10">
                  <v>1349588.35</v>
                </pt>
                <pt idx="11">
                  <v>1378508.52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マンスリー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'空白の Opp ベースの売上予測'!$M$29:$X$29</f>
              <strCache>
                <ptCount val="12"/>
                <pt idx="0">
                  <v>1 月</v>
                </pt>
                <pt idx="1">
                  <v>2 月</v>
                </pt>
                <pt idx="2">
                  <v>3 月</v>
                </pt>
                <pt idx="3">
                  <v>4 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 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'空白の Opp ベースの売上予測'!$M$53:$X$53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v>累積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'空白の Opp ベースの売上予測'!$M$29:$X$29</f>
              <strCache>
                <ptCount val="12"/>
                <pt idx="0">
                  <v>1 月</v>
                </pt>
                <pt idx="1">
                  <v>2 月</v>
                </pt>
                <pt idx="2">
                  <v>3 月</v>
                </pt>
                <pt idx="3">
                  <v>4 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 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'空白の Opp ベースの売上予測'!$M$54:$X$54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opportunity+based+sales+forecast+template+77187+jp&amp;lpa=ic+opportunity+based+sales+forecast+template+7718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P56"/>
  <sheetViews>
    <sheetView showGridLines="0" tabSelected="1" workbookViewId="0">
      <pane ySplit="2" topLeftCell="A3" activePane="bottomLeft" state="frozen"/>
      <selection pane="bottomLeft" activeCell="B56" sqref="B56:J56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営業案件ベースの売上予測テンプレート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営業案件名</t>
        </is>
      </c>
      <c r="C2" s="37" t="inlineStr">
        <is>
          <t>営業フェーズ</t>
        </is>
      </c>
      <c r="D2" s="37" t="inlineStr">
        <is>
          <t>営業担当</t>
        </is>
      </c>
      <c r="E2" s="37" t="inlineStr">
        <is>
          <t>販売地域</t>
        </is>
      </c>
      <c r="F2" s="37" t="inlineStr">
        <is>
          <t>販売カテゴリ</t>
        </is>
      </c>
      <c r="G2" s="34" t="inlineStr">
        <is>
          <t>予測金額</t>
        </is>
      </c>
      <c r="H2" s="34" t="inlineStr">
        <is>
          <t>販売確率 %</t>
        </is>
      </c>
      <c r="I2" s="36" t="inlineStr">
        <is>
          <t>予想クローズの月</t>
        </is>
      </c>
      <c r="J2" s="35" t="inlineStr">
        <is>
          <t>加重予測金額</t>
        </is>
      </c>
      <c r="K2" s="6" t="n"/>
      <c r="L2" s="34" t="inlineStr">
        <is>
          <t>予想される月
キーを閉じる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inlineStr">
        <is>
          <t>クライアント 1</t>
        </is>
      </c>
      <c r="C3" s="32" t="inlineStr">
        <is>
          <t>試掘</t>
        </is>
      </c>
      <c r="D3" s="32" t="n"/>
      <c r="E3" s="32" t="n"/>
      <c r="F3" s="32" t="n"/>
      <c r="G3" s="31" t="n">
        <v>55864</v>
      </c>
      <c r="H3" s="30" t="n">
        <v>0.91</v>
      </c>
      <c r="I3" s="29" t="inlineStr">
        <is>
          <t>1 月</t>
        </is>
      </c>
      <c r="J3" s="28">
        <f>'オップベースの売上予測'!G3*'オップベースの売上予測'!H3</f>
        <v/>
      </c>
      <c r="K3" s="6" t="n"/>
      <c r="L3" s="33" t="inlineStr">
        <is>
          <t>1 月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inlineStr">
        <is>
          <t>クライアント 2</t>
        </is>
      </c>
      <c r="C4" s="27" t="inlineStr">
        <is>
          <t>コンタクトの開始</t>
        </is>
      </c>
      <c r="D4" s="27" t="n"/>
      <c r="E4" s="27" t="n"/>
      <c r="F4" s="27" t="n"/>
      <c r="G4" s="26" t="n">
        <v>92718</v>
      </c>
      <c r="H4" s="25" t="n">
        <v>0.7</v>
      </c>
      <c r="I4" s="24" t="inlineStr">
        <is>
          <t>2 月</t>
        </is>
      </c>
      <c r="J4" s="23">
        <f>'オップベースの売上予測'!G4*'オップベースの売上予測'!H4</f>
        <v/>
      </c>
      <c r="K4" s="6" t="n"/>
      <c r="L4" s="33" t="inlineStr">
        <is>
          <t>2 月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inlineStr">
        <is>
          <t>クライアント 3</t>
        </is>
      </c>
      <c r="C5" s="32" t="inlineStr">
        <is>
          <t>識別が必要</t>
        </is>
      </c>
      <c r="D5" s="32" t="n"/>
      <c r="E5" s="32" t="n"/>
      <c r="F5" s="32" t="n"/>
      <c r="G5" s="31" t="n">
        <v>130437</v>
      </c>
      <c r="H5" s="30" t="n">
        <v>0.61</v>
      </c>
      <c r="I5" s="29" t="inlineStr">
        <is>
          <t>3 月</t>
        </is>
      </c>
      <c r="J5" s="28">
        <f>'オップベースの売上予測'!G5*'オップベースの売上予測'!H5</f>
        <v/>
      </c>
      <c r="K5" s="6" t="n"/>
      <c r="L5" s="33" t="inlineStr">
        <is>
          <t>3 月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inlineStr">
        <is>
          <t>クライアント 4</t>
        </is>
      </c>
      <c r="C6" s="27" t="inlineStr">
        <is>
          <t>プレゼンテーションを提供する</t>
        </is>
      </c>
      <c r="D6" s="27" t="n"/>
      <c r="E6" s="27" t="n"/>
      <c r="F6" s="27" t="n"/>
      <c r="G6" s="26" t="n">
        <v>27494</v>
      </c>
      <c r="H6" s="25" t="n">
        <v>0.92</v>
      </c>
      <c r="I6" s="24" t="inlineStr">
        <is>
          <t>4 月</t>
        </is>
      </c>
      <c r="J6" s="23">
        <f>'オップベースの売上予測'!G6*'オップベースの売上予測'!H6</f>
        <v/>
      </c>
      <c r="K6" s="6" t="n"/>
      <c r="L6" s="33" t="inlineStr">
        <is>
          <t>4 月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inlineStr">
        <is>
          <t>クライアント 5</t>
        </is>
      </c>
      <c r="C7" s="32" t="inlineStr">
        <is>
          <t>異議申し立て管理</t>
        </is>
      </c>
      <c r="D7" s="32" t="n"/>
      <c r="E7" s="32" t="n"/>
      <c r="F7" s="32" t="n"/>
      <c r="G7" s="31" t="n">
        <v>137035</v>
      </c>
      <c r="H7" s="30" t="n">
        <v>0.71</v>
      </c>
      <c r="I7" s="29" t="inlineStr">
        <is>
          <t>5 月</t>
        </is>
      </c>
      <c r="J7" s="28">
        <f>'オップベースの売上予測'!G7*'オップベースの売上予測'!H7</f>
        <v/>
      </c>
      <c r="K7" s="6" t="n"/>
      <c r="L7" s="33" t="inlineStr">
        <is>
          <t>5 月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inlineStr">
        <is>
          <t>クライアント 6</t>
        </is>
      </c>
      <c r="C8" s="27" t="inlineStr">
        <is>
          <t>閉める</t>
        </is>
      </c>
      <c r="D8" s="27" t="n"/>
      <c r="E8" s="27" t="n"/>
      <c r="F8" s="27" t="n"/>
      <c r="G8" s="26" t="n">
        <v>122507</v>
      </c>
      <c r="H8" s="25" t="n">
        <v>0.72</v>
      </c>
      <c r="I8" s="24" t="inlineStr">
        <is>
          <t>6 月</t>
        </is>
      </c>
      <c r="J8" s="23">
        <f>'オップベースの売上予測'!G8*'オップベースの売上予測'!H8</f>
        <v/>
      </c>
      <c r="K8" s="6" t="n"/>
      <c r="L8" s="33" t="inlineStr">
        <is>
          <t>6 月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inlineStr">
        <is>
          <t>クライアント 7</t>
        </is>
      </c>
      <c r="C9" s="32" t="n"/>
      <c r="D9" s="32" t="n"/>
      <c r="E9" s="32" t="n"/>
      <c r="F9" s="32" t="n"/>
      <c r="G9" s="31" t="n">
        <v>84334</v>
      </c>
      <c r="H9" s="30" t="n">
        <v>0.86</v>
      </c>
      <c r="I9" s="29" t="inlineStr">
        <is>
          <t>7 月</t>
        </is>
      </c>
      <c r="J9" s="28">
        <f>'オップベースの売上予測'!G9*'オップベースの売上予測'!H9</f>
        <v/>
      </c>
      <c r="K9" s="6" t="n"/>
      <c r="L9" s="33" t="inlineStr">
        <is>
          <t>7 月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inlineStr">
        <is>
          <t>クライアント 8</t>
        </is>
      </c>
      <c r="C10" s="27" t="n"/>
      <c r="D10" s="27" t="n"/>
      <c r="E10" s="27" t="n"/>
      <c r="F10" s="27" t="n"/>
      <c r="G10" s="26" t="n">
        <v>126106</v>
      </c>
      <c r="H10" s="25" t="n">
        <v>0.9399999999999999</v>
      </c>
      <c r="I10" s="24" t="inlineStr">
        <is>
          <t>8 月</t>
        </is>
      </c>
      <c r="J10" s="23">
        <f>'オップベースの売上予測'!G10*'オップベースの売上予測'!H10</f>
        <v/>
      </c>
      <c r="K10" s="6" t="n"/>
      <c r="L10" s="33" t="inlineStr">
        <is>
          <t>8 月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inlineStr">
        <is>
          <t>クライアント 9</t>
        </is>
      </c>
      <c r="C11" s="32" t="n"/>
      <c r="D11" s="32" t="n"/>
      <c r="E11" s="32" t="n"/>
      <c r="F11" s="32" t="n"/>
      <c r="G11" s="31" t="n">
        <v>58578</v>
      </c>
      <c r="H11" s="30" t="n">
        <v>0.73</v>
      </c>
      <c r="I11" s="29" t="inlineStr">
        <is>
          <t>9 月</t>
        </is>
      </c>
      <c r="J11" s="28">
        <f>'オップベースの売上予測'!G11*'オップベースの売上予測'!H11</f>
        <v/>
      </c>
      <c r="K11" s="6" t="n"/>
      <c r="L11" s="33" t="inlineStr">
        <is>
          <t>9 月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inlineStr">
        <is>
          <t>クライアント 10</t>
        </is>
      </c>
      <c r="C12" s="27" t="n"/>
      <c r="D12" s="27" t="n"/>
      <c r="E12" s="27" t="n"/>
      <c r="F12" s="27" t="n"/>
      <c r="G12" s="26" t="n">
        <v>57547</v>
      </c>
      <c r="H12" s="25" t="n">
        <v>0.71</v>
      </c>
      <c r="I12" s="24" t="inlineStr">
        <is>
          <t>10 月</t>
        </is>
      </c>
      <c r="J12" s="23">
        <f>'オップベースの売上予測'!G12*'オップベースの売上予測'!H12</f>
        <v/>
      </c>
      <c r="K12" s="6" t="n"/>
      <c r="L12" s="33" t="inlineStr">
        <is>
          <t>10 月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inlineStr">
        <is>
          <t>クライアント 11</t>
        </is>
      </c>
      <c r="C13" s="32" t="n"/>
      <c r="D13" s="32" t="n"/>
      <c r="E13" s="32" t="n"/>
      <c r="F13" s="32" t="n"/>
      <c r="G13" s="31" t="n">
        <v>30966</v>
      </c>
      <c r="H13" s="30" t="n">
        <v>0.7</v>
      </c>
      <c r="I13" s="29" t="inlineStr">
        <is>
          <t>11 月</t>
        </is>
      </c>
      <c r="J13" s="28">
        <f>'オップベースの売上予測'!G13*'オップベースの売上予測'!H13</f>
        <v/>
      </c>
      <c r="K13" s="6" t="n"/>
      <c r="L13" s="33" t="inlineStr">
        <is>
          <t>11 月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inlineStr">
        <is>
          <t>クライアント 12</t>
        </is>
      </c>
      <c r="C14" s="27" t="n"/>
      <c r="D14" s="27" t="n"/>
      <c r="E14" s="27" t="n"/>
      <c r="F14" s="27" t="n"/>
      <c r="G14" s="26" t="n">
        <v>70537</v>
      </c>
      <c r="H14" s="25" t="n">
        <v>0.41</v>
      </c>
      <c r="I14" s="24" t="inlineStr">
        <is>
          <t>12 月</t>
        </is>
      </c>
      <c r="J14" s="23">
        <f>'オップベースの売上予測'!G14*'オップベースの売上予測'!H14</f>
        <v/>
      </c>
      <c r="K14" s="6" t="n"/>
      <c r="L14" s="33" t="inlineStr">
        <is>
          <t>12 月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inlineStr">
        <is>
          <t>クライアント 13</t>
        </is>
      </c>
      <c r="C15" s="32" t="n"/>
      <c r="D15" s="32" t="n"/>
      <c r="E15" s="32" t="n"/>
      <c r="F15" s="32" t="n"/>
      <c r="G15" s="31" t="n">
        <v>125481</v>
      </c>
      <c r="H15" s="30" t="n">
        <v>0.62</v>
      </c>
      <c r="I15" s="29" t="inlineStr">
        <is>
          <t>8 月</t>
        </is>
      </c>
      <c r="J15" s="28">
        <f>'オップベースの売上予測'!G15*'オップベースの売上予測'!H15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inlineStr">
        <is>
          <t>クライアント 14</t>
        </is>
      </c>
      <c r="C16" s="27" t="n"/>
      <c r="D16" s="27" t="n"/>
      <c r="E16" s="27" t="n"/>
      <c r="F16" s="27" t="n"/>
      <c r="G16" s="26" t="n">
        <v>69852</v>
      </c>
      <c r="H16" s="25" t="n">
        <v>0.45</v>
      </c>
      <c r="I16" s="24" t="inlineStr">
        <is>
          <t>8 月</t>
        </is>
      </c>
      <c r="J16" s="23">
        <f>'オップベースの売上予測'!G16*'オップベースの売上予測'!H16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inlineStr">
        <is>
          <t>クライアント 15</t>
        </is>
      </c>
      <c r="C17" s="32" t="n"/>
      <c r="D17" s="32" t="n"/>
      <c r="E17" s="32" t="n"/>
      <c r="F17" s="32" t="n"/>
      <c r="G17" s="31" t="n">
        <v>38242</v>
      </c>
      <c r="H17" s="30" t="n">
        <v>0.45</v>
      </c>
      <c r="I17" s="29" t="inlineStr">
        <is>
          <t>8 月</t>
        </is>
      </c>
      <c r="J17" s="28">
        <f>'オップベースの売上予測'!G17*'オップベースの売上予測'!H17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inlineStr">
        <is>
          <t>クライアント 16</t>
        </is>
      </c>
      <c r="C18" s="27" t="n"/>
      <c r="D18" s="27" t="n"/>
      <c r="E18" s="27" t="n"/>
      <c r="F18" s="27" t="n"/>
      <c r="G18" s="26" t="n">
        <v>64922</v>
      </c>
      <c r="H18" s="25" t="n">
        <v>0.5</v>
      </c>
      <c r="I18" s="24" t="inlineStr">
        <is>
          <t>3 月</t>
        </is>
      </c>
      <c r="J18" s="23">
        <f>'オップベースの売上予測'!G18*'オップベースの売上予測'!H18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inlineStr">
        <is>
          <t>クライアント 17</t>
        </is>
      </c>
      <c r="C19" s="32" t="n"/>
      <c r="D19" s="32" t="n"/>
      <c r="E19" s="32" t="n"/>
      <c r="F19" s="32" t="n"/>
      <c r="G19" s="31" t="n">
        <v>141726</v>
      </c>
      <c r="H19" s="30" t="n">
        <v>0.53</v>
      </c>
      <c r="I19" s="29" t="inlineStr">
        <is>
          <t>3 月</t>
        </is>
      </c>
      <c r="J19" s="28">
        <f>'オップベースの売上予測'!G19*'オップベースの売上予測'!H19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inlineStr">
        <is>
          <t>クライアント 18</t>
        </is>
      </c>
      <c r="C20" s="27" t="n"/>
      <c r="D20" s="27" t="n"/>
      <c r="E20" s="27" t="n"/>
      <c r="F20" s="27" t="n"/>
      <c r="G20" s="26" t="n">
        <v>116699</v>
      </c>
      <c r="H20" s="25" t="n">
        <v>0.72</v>
      </c>
      <c r="I20" s="24" t="inlineStr">
        <is>
          <t>2 月</t>
        </is>
      </c>
      <c r="J20" s="23">
        <f>'オップベースの売上予測'!G20*'オップベースの売上予測'!H20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inlineStr">
        <is>
          <t>クライアント 19</t>
        </is>
      </c>
      <c r="C21" s="32" t="n"/>
      <c r="D21" s="32" t="n"/>
      <c r="E21" s="32" t="n"/>
      <c r="F21" s="32" t="n"/>
      <c r="G21" s="31" t="n">
        <v>137132</v>
      </c>
      <c r="H21" s="30" t="n">
        <v>0.64</v>
      </c>
      <c r="I21" s="29" t="inlineStr">
        <is>
          <t>2 月</t>
        </is>
      </c>
      <c r="J21" s="28">
        <f>'オップベースの売上予測'!G21*'オップベースの売上予測'!H21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inlineStr">
        <is>
          <t>クライアント 20</t>
        </is>
      </c>
      <c r="C22" s="27" t="n"/>
      <c r="D22" s="27" t="n"/>
      <c r="E22" s="27" t="n"/>
      <c r="F22" s="27" t="n"/>
      <c r="G22" s="26" t="n">
        <v>87659</v>
      </c>
      <c r="H22" s="25" t="n">
        <v>0.85</v>
      </c>
      <c r="I22" s="24" t="inlineStr">
        <is>
          <t>1 月</t>
        </is>
      </c>
      <c r="J22" s="23">
        <f>'オップベースの売上予測'!G22*'オップベースの売上予測'!H22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inlineStr">
        <is>
          <t>クライアント 21</t>
        </is>
      </c>
      <c r="C23" s="32" t="n"/>
      <c r="D23" s="32" t="n"/>
      <c r="E23" s="32" t="n"/>
      <c r="F23" s="32" t="n"/>
      <c r="G23" s="31" t="n">
        <v>57223</v>
      </c>
      <c r="H23" s="30" t="n">
        <v>0.74</v>
      </c>
      <c r="I23" s="29" t="inlineStr">
        <is>
          <t>1 月</t>
        </is>
      </c>
      <c r="J23" s="28">
        <f>'オップベースの売上予測'!G23*'オップベースの売上予測'!H23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inlineStr">
        <is>
          <t>クライアント 22</t>
        </is>
      </c>
      <c r="C24" s="27" t="n"/>
      <c r="D24" s="27" t="n"/>
      <c r="E24" s="27" t="n"/>
      <c r="F24" s="27" t="n"/>
      <c r="G24" s="26" t="n">
        <v>112503</v>
      </c>
      <c r="H24" s="25" t="n">
        <v>0.53</v>
      </c>
      <c r="I24" s="24" t="inlineStr">
        <is>
          <t>1 月</t>
        </is>
      </c>
      <c r="J24" s="23">
        <f>'オップベースの売上予測'!G24*'オップベースの売上予測'!H24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inlineStr">
        <is>
          <t>クライアント 23</t>
        </is>
      </c>
      <c r="C25" s="22" t="n"/>
      <c r="D25" s="22" t="n"/>
      <c r="E25" s="22" t="n"/>
      <c r="F25" s="22" t="n"/>
      <c r="G25" s="21" t="n">
        <v>135082</v>
      </c>
      <c r="H25" s="20" t="n">
        <v>0.48</v>
      </c>
      <c r="I25" s="19" t="inlineStr">
        <is>
          <t>1 月</t>
        </is>
      </c>
      <c r="J25" s="18">
        <f>'オップベースの売上予測'!G25*'オップベースの売上予測'!H25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トータル</t>
        </is>
      </c>
      <c r="G26" s="15">
        <f>SUM(G3:G25)</f>
        <v/>
      </c>
      <c r="H26" s="14" t="n"/>
      <c r="I26" s="13" t="inlineStr">
        <is>
          <t>トータル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月次加重予測収益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月別の合計を予測</t>
        </is>
      </c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1 月</t>
        </is>
      </c>
      <c r="N29" s="9" t="inlineStr">
        <is>
          <t>2 月</t>
        </is>
      </c>
      <c r="O29" s="9" t="inlineStr">
        <is>
          <t>3 月</t>
        </is>
      </c>
      <c r="P29" s="9" t="inlineStr">
        <is>
          <t>4 月</t>
        </is>
      </c>
      <c r="Q29" s="9" t="inlineStr">
        <is>
          <t>5 月</t>
        </is>
      </c>
      <c r="R29" s="9" t="inlineStr">
        <is>
          <t>6 月</t>
        </is>
      </c>
      <c r="S29" s="9" t="inlineStr">
        <is>
          <t>7 月</t>
        </is>
      </c>
      <c r="T29" s="9" t="inlineStr">
        <is>
          <t>8 月</t>
        </is>
      </c>
      <c r="U29" s="9" t="inlineStr">
        <is>
          <t>9 月</t>
        </is>
      </c>
      <c r="V29" s="9" t="inlineStr">
        <is>
          <t>10 月</t>
        </is>
      </c>
      <c r="W29" s="9" t="inlineStr">
        <is>
          <t>11 月</t>
        </is>
      </c>
      <c r="X29" s="9" t="inlineStr">
        <is>
          <t>12 月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IF('オップベースの売上予測'!$I3 = "1 月",'オップベースの売上予測'!$J3,0)</f>
        <v/>
      </c>
      <c r="N30" s="8">
        <f>IF('オップベースの売上予測'!$I3 = "2 月",'オップベースの売上予測'!$J3,0)</f>
        <v/>
      </c>
      <c r="O30" s="8">
        <f>IF('オップベースの売上予測'!$I3 = "3 月",'オップベースの売上予測'!$J3,0)</f>
        <v/>
      </c>
      <c r="P30" s="8">
        <f>IF('オップベースの売上予測'!$I3 = "4 月",'オップベースの売上予測'!$J3,0)</f>
        <v/>
      </c>
      <c r="Q30" s="8">
        <f>IF('オップベースの売上予測'!$I3 = "5 月",'オップベースの売上予測'!$J3,0)</f>
        <v/>
      </c>
      <c r="R30" s="8">
        <f>IF('オップベースの売上予測'!$I3 = "6 月",'オップベースの売上予測'!$J3,0)</f>
        <v/>
      </c>
      <c r="S30" s="8">
        <f>IF('オップベースの売上予測'!$I3 = "7 月",'オップベースの売上予測'!$J3,0)</f>
        <v/>
      </c>
      <c r="T30" s="8">
        <f>IF('オップベースの売上予測'!$I3 = "8 月",'オップベースの売上予測'!$J3,0)</f>
        <v/>
      </c>
      <c r="U30" s="8">
        <f>IF('オップベースの売上予測'!$I3 = "9 月",'オップベースの売上予測'!$J3,0)</f>
        <v/>
      </c>
      <c r="V30" s="8">
        <f>IF('オップベースの売上予測'!$I3 = "10 月",'オップベースの売上予測'!$J3,0)</f>
        <v/>
      </c>
      <c r="W30" s="8">
        <f>IF('オップベースの売上予測'!$I3 = "11 月",'オップベースの売上予測'!$J3,0)</f>
        <v/>
      </c>
      <c r="X30" s="8">
        <f>IF('オップベースの売上予測'!$I3 = "12 月",'オップベースの売上予測'!$J3,0)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IF('オップベースの売上予測'!$I4 = "1 月",'オップベースの売上予測'!$J4,0)</f>
        <v/>
      </c>
      <c r="N31" s="8">
        <f>IF('オップベースの売上予測'!$I4 = "2 月",'オップベースの売上予測'!$J4,0)</f>
        <v/>
      </c>
      <c r="O31" s="8">
        <f>IF('オップベースの売上予測'!$I4 = "3 月",'オップベースの売上予測'!$J4,0)</f>
        <v/>
      </c>
      <c r="P31" s="8">
        <f>IF('オップベースの売上予測'!$I4 = "4 月",'オップベースの売上予測'!$J4,0)</f>
        <v/>
      </c>
      <c r="Q31" s="8">
        <f>IF('オップベースの売上予測'!$I4 = "5 月",'オップベースの売上予測'!$J4,0)</f>
        <v/>
      </c>
      <c r="R31" s="8">
        <f>IF('オップベースの売上予測'!$I4 = "6 月",'オップベースの売上予測'!$J4,0)</f>
        <v/>
      </c>
      <c r="S31" s="8">
        <f>IF('オップベースの売上予測'!$I4 = "7 月",'オップベースの売上予測'!$J4,0)</f>
        <v/>
      </c>
      <c r="T31" s="8">
        <f>IF('オップベースの売上予測'!$I4 = "8 月",'オップベースの売上予測'!$J4,0)</f>
        <v/>
      </c>
      <c r="U31" s="8">
        <f>IF('オップベースの売上予測'!$I4 = "9 月",'オップベースの売上予測'!$J4,0)</f>
        <v/>
      </c>
      <c r="V31" s="8">
        <f>IF('オップベースの売上予測'!$I4 = "10 月",'オップベースの売上予測'!$J4,0)</f>
        <v/>
      </c>
      <c r="W31" s="8">
        <f>IF('オップベースの売上予測'!$I4 = "11 月",'オップベースの売上予測'!$J4,0)</f>
        <v/>
      </c>
      <c r="X31" s="8">
        <f>IF('オップベースの売上予測'!$I4 = "12 月",'オップベースの売上予測'!$J4,0)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IF('オップベースの売上予測'!$I5 = "1 月",'オップベースの売上予測'!$J5,0)</f>
        <v/>
      </c>
      <c r="N32" s="8">
        <f>IF('オップベースの売上予測'!$I5 = "2 月",'オップベースの売上予測'!$J5,0)</f>
        <v/>
      </c>
      <c r="O32" s="8">
        <f>IF('オップベースの売上予測'!$I5 = "3 月",'オップベースの売上予測'!$J5,0)</f>
        <v/>
      </c>
      <c r="P32" s="8">
        <f>IF('オップベースの売上予測'!$I5 = "4 月",'オップベースの売上予測'!$J5,0)</f>
        <v/>
      </c>
      <c r="Q32" s="8">
        <f>IF('オップベースの売上予測'!$I5 = "5 月",'オップベースの売上予測'!$J5,0)</f>
        <v/>
      </c>
      <c r="R32" s="8">
        <f>IF('オップベースの売上予測'!$I5 = "6 月",'オップベースの売上予測'!$J5,0)</f>
        <v/>
      </c>
      <c r="S32" s="8">
        <f>IF('オップベースの売上予測'!$I5 = "7 月",'オップベースの売上予測'!$J5,0)</f>
        <v/>
      </c>
      <c r="T32" s="8">
        <f>IF('オップベースの売上予測'!$I5 = "8 月",'オップベースの売上予測'!$J5,0)</f>
        <v/>
      </c>
      <c r="U32" s="8">
        <f>IF('オップベースの売上予測'!$I5 = "9 月",'オップベースの売上予測'!$J5,0)</f>
        <v/>
      </c>
      <c r="V32" s="8">
        <f>IF('オップベースの売上予測'!$I5 = "10 月",'オップベースの売上予測'!$J5,0)</f>
        <v/>
      </c>
      <c r="W32" s="8">
        <f>IF('オップベースの売上予測'!$I5 = "11 月",'オップベースの売上予測'!$J5,0)</f>
        <v/>
      </c>
      <c r="X32" s="8">
        <f>IF('オップベースの売上予測'!$I5 = "12 月",'オップベースの売上予測'!$J5,0)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IF('オップベースの売上予測'!$I6 = "1 月",'オップベースの売上予測'!$J6,0)</f>
        <v/>
      </c>
      <c r="N33" s="8">
        <f>IF('オップベースの売上予測'!$I6 = "2 月",'オップベースの売上予測'!$J6,0)</f>
        <v/>
      </c>
      <c r="O33" s="8">
        <f>IF('オップベースの売上予測'!$I6 = "3 月",'オップベースの売上予測'!$J6,0)</f>
        <v/>
      </c>
      <c r="P33" s="8">
        <f>IF('オップベースの売上予測'!$I6 = "4 月",'オップベースの売上予測'!$J6,0)</f>
        <v/>
      </c>
      <c r="Q33" s="8">
        <f>IF('オップベースの売上予測'!$I6 = "5 月",'オップベースの売上予測'!$J6,0)</f>
        <v/>
      </c>
      <c r="R33" s="8">
        <f>IF('オップベースの売上予測'!$I6 = "6 月",'オップベースの売上予測'!$J6,0)</f>
        <v/>
      </c>
      <c r="S33" s="8">
        <f>IF('オップベースの売上予測'!$I6 = "7 月",'オップベースの売上予測'!$J6,0)</f>
        <v/>
      </c>
      <c r="T33" s="8">
        <f>IF('オップベースの売上予測'!$I6 = "8 月",'オップベースの売上予測'!$J6,0)</f>
        <v/>
      </c>
      <c r="U33" s="8">
        <f>IF('オップベースの売上予測'!$I6 = "9 月",'オップベースの売上予測'!$J6,0)</f>
        <v/>
      </c>
      <c r="V33" s="8">
        <f>IF('オップベースの売上予測'!$I6 = "10 月",'オップベースの売上予測'!$J6,0)</f>
        <v/>
      </c>
      <c r="W33" s="8">
        <f>IF('オップベースの売上予測'!$I6 = "11 月",'オップベースの売上予測'!$J6,0)</f>
        <v/>
      </c>
      <c r="X33" s="8">
        <f>IF('オップベースの売上予測'!$I6 = "12 月",'オップベースの売上予測'!$J6,0)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IF('オップベースの売上予測'!$I7 = "1 月",'オップベースの売上予測'!$J7,0)</f>
        <v/>
      </c>
      <c r="N34" s="8">
        <f>IF('オップベースの売上予測'!$I7 = "2 月",'オップベースの売上予測'!$J7,0)</f>
        <v/>
      </c>
      <c r="O34" s="8">
        <f>IF('オップベースの売上予測'!$I7 = "3 月",'オップベースの売上予測'!$J7,0)</f>
        <v/>
      </c>
      <c r="P34" s="8">
        <f>IF('オップベースの売上予測'!$I7 = "4 月",'オップベースの売上予測'!$J7,0)</f>
        <v/>
      </c>
      <c r="Q34" s="8">
        <f>IF('オップベースの売上予測'!$I7 = "5 月",'オップベースの売上予測'!$J7,0)</f>
        <v/>
      </c>
      <c r="R34" s="8">
        <f>IF('オップベースの売上予測'!$I7 = "6 月",'オップベースの売上予測'!$J7,0)</f>
        <v/>
      </c>
      <c r="S34" s="8">
        <f>IF('オップベースの売上予測'!$I7 = "7 月",'オップベースの売上予測'!$J7,0)</f>
        <v/>
      </c>
      <c r="T34" s="8">
        <f>IF('オップベースの売上予測'!$I7 = "8 月",'オップベースの売上予測'!$J7,0)</f>
        <v/>
      </c>
      <c r="U34" s="8">
        <f>IF('オップベースの売上予測'!$I7 = "9 月",'オップベースの売上予測'!$J7,0)</f>
        <v/>
      </c>
      <c r="V34" s="8">
        <f>IF('オップベースの売上予測'!$I7 = "10 月",'オップベースの売上予測'!$J7,0)</f>
        <v/>
      </c>
      <c r="W34" s="8">
        <f>IF('オップベースの売上予測'!$I7 = "11 月",'オップベースの売上予測'!$J7,0)</f>
        <v/>
      </c>
      <c r="X34" s="8">
        <f>IF('オップベースの売上予測'!$I7 = "12 月",'オップベースの売上予測'!$J7,0)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IF('オップベースの売上予測'!$I8 = "1 月",'オップベースの売上予測'!$J8,0)</f>
        <v/>
      </c>
      <c r="N35" s="8">
        <f>IF('オップベースの売上予測'!$I8 = "2 月",'オップベースの売上予測'!$J8,0)</f>
        <v/>
      </c>
      <c r="O35" s="8">
        <f>IF('オップベースの売上予測'!$I8 = "3 月",'オップベースの売上予測'!$J8,0)</f>
        <v/>
      </c>
      <c r="P35" s="8">
        <f>IF('オップベースの売上予測'!$I8 = "4 月",'オップベースの売上予測'!$J8,0)</f>
        <v/>
      </c>
      <c r="Q35" s="8">
        <f>IF('オップベースの売上予測'!$I8 = "5 月",'オップベースの売上予測'!$J8,0)</f>
        <v/>
      </c>
      <c r="R35" s="8">
        <f>IF('オップベースの売上予測'!$I8 = "6 月",'オップベースの売上予測'!$J8,0)</f>
        <v/>
      </c>
      <c r="S35" s="8">
        <f>IF('オップベースの売上予測'!$I8 = "7 月",'オップベースの売上予測'!$J8,0)</f>
        <v/>
      </c>
      <c r="T35" s="8">
        <f>IF('オップベースの売上予測'!$I8 = "8 月",'オップベースの売上予測'!$J8,0)</f>
        <v/>
      </c>
      <c r="U35" s="8">
        <f>IF('オップベースの売上予測'!$I8 = "9 月",'オップベースの売上予測'!$J8,0)</f>
        <v/>
      </c>
      <c r="V35" s="8">
        <f>IF('オップベースの売上予測'!$I8 = "10 月",'オップベースの売上予測'!$J8,0)</f>
        <v/>
      </c>
      <c r="W35" s="8">
        <f>IF('オップベースの売上予測'!$I8 = "11 月",'オップベースの売上予測'!$J8,0)</f>
        <v/>
      </c>
      <c r="X35" s="8">
        <f>IF('オップベースの売上予測'!$I8 = "12 月",'オップベースの売上予測'!$J8,0)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IF('オップベースの売上予測'!$I9 = "1 月",'オップベースの売上予測'!$J9,0)</f>
        <v/>
      </c>
      <c r="N36" s="8">
        <f>IF('オップベースの売上予測'!$I9 = "2 月",'オップベースの売上予測'!$J9,0)</f>
        <v/>
      </c>
      <c r="O36" s="8">
        <f>IF('オップベースの売上予測'!$I9 = "3 月",'オップベースの売上予測'!$J9,0)</f>
        <v/>
      </c>
      <c r="P36" s="8">
        <f>IF('オップベースの売上予測'!$I9 = "4 月",'オップベースの売上予測'!$J9,0)</f>
        <v/>
      </c>
      <c r="Q36" s="8">
        <f>IF('オップベースの売上予測'!$I9 = "5 月",'オップベースの売上予測'!$J9,0)</f>
        <v/>
      </c>
      <c r="R36" s="8">
        <f>IF('オップベースの売上予測'!$I9 = "6 月",'オップベースの売上予測'!$J9,0)</f>
        <v/>
      </c>
      <c r="S36" s="8">
        <f>IF('オップベースの売上予測'!$I9 = "7 月",'オップベースの売上予測'!$J9,0)</f>
        <v/>
      </c>
      <c r="T36" s="8">
        <f>IF('オップベースの売上予測'!$I9 = "8 月",'オップベースの売上予測'!$J9,0)</f>
        <v/>
      </c>
      <c r="U36" s="8">
        <f>IF('オップベースの売上予測'!$I9 = "9 月",'オップベースの売上予測'!$J9,0)</f>
        <v/>
      </c>
      <c r="V36" s="8">
        <f>IF('オップベースの売上予測'!$I9 = "10 月",'オップベースの売上予測'!$J9,0)</f>
        <v/>
      </c>
      <c r="W36" s="8">
        <f>IF('オップベースの売上予測'!$I9 = "11 月",'オップベースの売上予測'!$J9,0)</f>
        <v/>
      </c>
      <c r="X36" s="8">
        <f>IF('オップベースの売上予測'!$I9 = "12 月",'オップベースの売上予測'!$J9,0)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IF('オップベースの売上予測'!$I10 = "1 月",'オップベースの売上予測'!$J10,0)</f>
        <v/>
      </c>
      <c r="N37" s="8">
        <f>IF('オップベースの売上予測'!$I10 = "2 月",'オップベースの売上予測'!$J10,0)</f>
        <v/>
      </c>
      <c r="O37" s="8">
        <f>IF('オップベースの売上予測'!$I10 = "3 月",'オップベースの売上予測'!$J10,0)</f>
        <v/>
      </c>
      <c r="P37" s="8">
        <f>IF('オップベースの売上予測'!$I10 = "4 月",'オップベースの売上予測'!$J10,0)</f>
        <v/>
      </c>
      <c r="Q37" s="8">
        <f>IF('オップベースの売上予測'!$I10 = "5 月",'オップベースの売上予測'!$J10,0)</f>
        <v/>
      </c>
      <c r="R37" s="8">
        <f>IF('オップベースの売上予測'!$I10 = "6 月",'オップベースの売上予測'!$J10,0)</f>
        <v/>
      </c>
      <c r="S37" s="8">
        <f>IF('オップベースの売上予測'!$I10 = "7 月",'オップベースの売上予測'!$J10,0)</f>
        <v/>
      </c>
      <c r="T37" s="8">
        <f>IF('オップベースの売上予測'!$I10 = "8 月",'オップベースの売上予測'!$J10,0)</f>
        <v/>
      </c>
      <c r="U37" s="8">
        <f>IF('オップベースの売上予測'!$I10 = "9 月",'オップベースの売上予測'!$J10,0)</f>
        <v/>
      </c>
      <c r="V37" s="8">
        <f>IF('オップベースの売上予測'!$I10 = "10 月",'オップベースの売上予測'!$J10,0)</f>
        <v/>
      </c>
      <c r="W37" s="8">
        <f>IF('オップベースの売上予測'!$I10 = "11 月",'オップベースの売上予測'!$J10,0)</f>
        <v/>
      </c>
      <c r="X37" s="8">
        <f>IF('オップベースの売上予測'!$I10 = "12 月",'オップベースの売上予測'!$J10,0)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IF('オップベースの売上予測'!$I11 = "1 月",'オップベースの売上予測'!$J11,0)</f>
        <v/>
      </c>
      <c r="N38" s="8">
        <f>IF('オップベースの売上予測'!$I11 = "2 月",'オップベースの売上予測'!$J11,0)</f>
        <v/>
      </c>
      <c r="O38" s="8">
        <f>IF('オップベースの売上予測'!$I11 = "3 月",'オップベースの売上予測'!$J11,0)</f>
        <v/>
      </c>
      <c r="P38" s="8">
        <f>IF('オップベースの売上予測'!$I11 = "4 月",'オップベースの売上予測'!$J11,0)</f>
        <v/>
      </c>
      <c r="Q38" s="8">
        <f>IF('オップベースの売上予測'!$I11 = "5 月",'オップベースの売上予測'!$J11,0)</f>
        <v/>
      </c>
      <c r="R38" s="8">
        <f>IF('オップベースの売上予測'!$I11 = "6 月",'オップベースの売上予測'!$J11,0)</f>
        <v/>
      </c>
      <c r="S38" s="8">
        <f>IF('オップベースの売上予測'!$I11 = "7 月",'オップベースの売上予測'!$J11,0)</f>
        <v/>
      </c>
      <c r="T38" s="8">
        <f>IF('オップベースの売上予測'!$I11 = "8 月",'オップベースの売上予測'!$J11,0)</f>
        <v/>
      </c>
      <c r="U38" s="8">
        <f>IF('オップベースの売上予測'!$I11 = "9 月",'オップベースの売上予測'!$J11,0)</f>
        <v/>
      </c>
      <c r="V38" s="8">
        <f>IF('オップベースの売上予測'!$I11 = "10 月",'オップベースの売上予測'!$J11,0)</f>
        <v/>
      </c>
      <c r="W38" s="8">
        <f>IF('オップベースの売上予測'!$I11 = "11 月",'オップベースの売上予測'!$J11,0)</f>
        <v/>
      </c>
      <c r="X38" s="8">
        <f>IF('オップベースの売上予測'!$I11 = "12 月",'オップベースの売上予測'!$J11,0)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IF('オップベースの売上予測'!$I12 = "1 月",'オップベースの売上予測'!$J12,0)</f>
        <v/>
      </c>
      <c r="N39" s="8">
        <f>IF('オップベースの売上予測'!$I12 = "2 月",'オップベースの売上予測'!$J12,0)</f>
        <v/>
      </c>
      <c r="O39" s="8">
        <f>IF('オップベースの売上予測'!$I12 = "3 月",'オップベースの売上予測'!$J12,0)</f>
        <v/>
      </c>
      <c r="P39" s="8">
        <f>IF('オップベースの売上予測'!$I12 = "4 月",'オップベースの売上予測'!$J12,0)</f>
        <v/>
      </c>
      <c r="Q39" s="8">
        <f>IF('オップベースの売上予測'!$I12 = "5 月",'オップベースの売上予測'!$J12,0)</f>
        <v/>
      </c>
      <c r="R39" s="8">
        <f>IF('オップベースの売上予測'!$I12 = "6 月",'オップベースの売上予測'!$J12,0)</f>
        <v/>
      </c>
      <c r="S39" s="8">
        <f>IF('オップベースの売上予測'!$I12 = "7 月",'オップベースの売上予測'!$J12,0)</f>
        <v/>
      </c>
      <c r="T39" s="8">
        <f>IF('オップベースの売上予測'!$I12 = "8 月",'オップベースの売上予測'!$J12,0)</f>
        <v/>
      </c>
      <c r="U39" s="8">
        <f>IF('オップベースの売上予測'!$I12 = "9 月",'オップベースの売上予測'!$J12,0)</f>
        <v/>
      </c>
      <c r="V39" s="8">
        <f>IF('オップベースの売上予測'!$I12 = "10 月",'オップベースの売上予測'!$J12,0)</f>
        <v/>
      </c>
      <c r="W39" s="8">
        <f>IF('オップベースの売上予測'!$I12 = "11 月",'オップベースの売上予測'!$J12,0)</f>
        <v/>
      </c>
      <c r="X39" s="8">
        <f>IF('オップベースの売上予測'!$I12 = "12 月",'オップベースの売上予測'!$J12,0)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IF('オップベースの売上予測'!$I13 = "1 月",'オップベースの売上予測'!$J13,0)</f>
        <v/>
      </c>
      <c r="N40" s="8">
        <f>IF('オップベースの売上予測'!$I13 = "2 月",'オップベースの売上予測'!$J13,0)</f>
        <v/>
      </c>
      <c r="O40" s="8">
        <f>IF('オップベースの売上予測'!$I13 = "3 月",'オップベースの売上予測'!$J13,0)</f>
        <v/>
      </c>
      <c r="P40" s="8">
        <f>IF('オップベースの売上予測'!$I13 = "4 月",'オップベースの売上予測'!$J13,0)</f>
        <v/>
      </c>
      <c r="Q40" s="8">
        <f>IF('オップベースの売上予測'!$I13 = "5 月",'オップベースの売上予測'!$J13,0)</f>
        <v/>
      </c>
      <c r="R40" s="8">
        <f>IF('オップベースの売上予測'!$I13 = "6 月",'オップベースの売上予測'!$J13,0)</f>
        <v/>
      </c>
      <c r="S40" s="8">
        <f>IF('オップベースの売上予測'!$I13 = "7 月",'オップベースの売上予測'!$J13,0)</f>
        <v/>
      </c>
      <c r="T40" s="8">
        <f>IF('オップベースの売上予測'!$I13 = "8 月",'オップベースの売上予測'!$J13,0)</f>
        <v/>
      </c>
      <c r="U40" s="8">
        <f>IF('オップベースの売上予測'!$I13 = "9 月",'オップベースの売上予測'!$J13,0)</f>
        <v/>
      </c>
      <c r="V40" s="8">
        <f>IF('オップベースの売上予測'!$I13 = "10 月",'オップベースの売上予測'!$J13,0)</f>
        <v/>
      </c>
      <c r="W40" s="8">
        <f>IF('オップベースの売上予測'!$I13 = "11 月",'オップベースの売上予測'!$J13,0)</f>
        <v/>
      </c>
      <c r="X40" s="8">
        <f>IF('オップベースの売上予測'!$I13 = "12 月",'オップベースの売上予測'!$J13,0)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IF('オップベースの売上予測'!$I14 = "1 月",'オップベースの売上予測'!$J14,0)</f>
        <v/>
      </c>
      <c r="N41" s="8">
        <f>IF('オップベースの売上予測'!$I14 = "2 月",'オップベースの売上予測'!$J14,0)</f>
        <v/>
      </c>
      <c r="O41" s="8">
        <f>IF('オップベースの売上予測'!$I14 = "3 月",'オップベースの売上予測'!$J14,0)</f>
        <v/>
      </c>
      <c r="P41" s="8">
        <f>IF('オップベースの売上予測'!$I14 = "4 月",'オップベースの売上予測'!$J14,0)</f>
        <v/>
      </c>
      <c r="Q41" s="8">
        <f>IF('オップベースの売上予測'!$I14 = "5 月",'オップベースの売上予測'!$J14,0)</f>
        <v/>
      </c>
      <c r="R41" s="8">
        <f>IF('オップベースの売上予測'!$I14 = "6 月",'オップベースの売上予測'!$J14,0)</f>
        <v/>
      </c>
      <c r="S41" s="8">
        <f>IF('オップベースの売上予測'!$I14 = "7 月",'オップベースの売上予測'!$J14,0)</f>
        <v/>
      </c>
      <c r="T41" s="8">
        <f>IF('オップベースの売上予測'!$I14 = "8 月",'オップベースの売上予測'!$J14,0)</f>
        <v/>
      </c>
      <c r="U41" s="8">
        <f>IF('オップベースの売上予測'!$I14 = "9 月",'オップベースの売上予測'!$J14,0)</f>
        <v/>
      </c>
      <c r="V41" s="8">
        <f>IF('オップベースの売上予測'!$I14 = "10 月",'オップベースの売上予測'!$J14,0)</f>
        <v/>
      </c>
      <c r="W41" s="8">
        <f>IF('オップベースの売上予測'!$I14 = "11 月",'オップベースの売上予測'!$J14,0)</f>
        <v/>
      </c>
      <c r="X41" s="8">
        <f>IF('オップベースの売上予測'!$I14 = "12 月",'オップベースの売上予測'!$J14,0)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IF('オップベースの売上予測'!$I15 = "1 月",'オップベースの売上予測'!$J15,0)</f>
        <v/>
      </c>
      <c r="N42" s="8">
        <f>IF('オップベースの売上予測'!$I15 = "2 月",'オップベースの売上予測'!$J15,0)</f>
        <v/>
      </c>
      <c r="O42" s="8">
        <f>IF('オップベースの売上予測'!$I15 = "3 月",'オップベースの売上予測'!$J15,0)</f>
        <v/>
      </c>
      <c r="P42" s="8">
        <f>IF('オップベースの売上予測'!$I15 = "4 月",'オップベースの売上予測'!$J15,0)</f>
        <v/>
      </c>
      <c r="Q42" s="8">
        <f>IF('オップベースの売上予測'!$I15 = "5 月",'オップベースの売上予測'!$J15,0)</f>
        <v/>
      </c>
      <c r="R42" s="8">
        <f>IF('オップベースの売上予測'!$I15 = "6 月",'オップベースの売上予測'!$J15,0)</f>
        <v/>
      </c>
      <c r="S42" s="8">
        <f>IF('オップベースの売上予測'!$I15 = "7 月",'オップベースの売上予測'!$J15,0)</f>
        <v/>
      </c>
      <c r="T42" s="8">
        <f>IF('オップベースの売上予測'!$I15 = "8 月",'オップベースの売上予測'!$J15,0)</f>
        <v/>
      </c>
      <c r="U42" s="8">
        <f>IF('オップベースの売上予測'!$I15 = "9 月",'オップベースの売上予測'!$J15,0)</f>
        <v/>
      </c>
      <c r="V42" s="8">
        <f>IF('オップベースの売上予測'!$I15 = "10 月",'オップベースの売上予測'!$J15,0)</f>
        <v/>
      </c>
      <c r="W42" s="8">
        <f>IF('オップベースの売上予測'!$I15 = "11 月",'オップベースの売上予測'!$J15,0)</f>
        <v/>
      </c>
      <c r="X42" s="8">
        <f>IF('オップベースの売上予測'!$I15 = "12 月",'オップベースの売上予測'!$J15,0)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IF('オップベースの売上予測'!$I16 = "1 月",'オップベースの売上予測'!$J16,0)</f>
        <v/>
      </c>
      <c r="N43" s="8">
        <f>IF('オップベースの売上予測'!$I16 = "2 月",'オップベースの売上予測'!$J16,0)</f>
        <v/>
      </c>
      <c r="O43" s="8">
        <f>IF('オップベースの売上予測'!$I16 = "3 月",'オップベースの売上予測'!$J16,0)</f>
        <v/>
      </c>
      <c r="P43" s="8">
        <f>IF('オップベースの売上予測'!$I16 = "4 月",'オップベースの売上予測'!$J16,0)</f>
        <v/>
      </c>
      <c r="Q43" s="8">
        <f>IF('オップベースの売上予測'!$I16 = "5 月",'オップベースの売上予測'!$J16,0)</f>
        <v/>
      </c>
      <c r="R43" s="8">
        <f>IF('オップベースの売上予測'!$I16 = "6 月",'オップベースの売上予測'!$J16,0)</f>
        <v/>
      </c>
      <c r="S43" s="8">
        <f>IF('オップベースの売上予測'!$I16 = "7 月",'オップベースの売上予測'!$J16,0)</f>
        <v/>
      </c>
      <c r="T43" s="8">
        <f>IF('オップベースの売上予測'!$I16 = "8 月",'オップベースの売上予測'!$J16,0)</f>
        <v/>
      </c>
      <c r="U43" s="8">
        <f>IF('オップベースの売上予測'!$I16 = "9 月",'オップベースの売上予測'!$J16,0)</f>
        <v/>
      </c>
      <c r="V43" s="8">
        <f>IF('オップベースの売上予測'!$I16 = "10 月",'オップベースの売上予測'!$J16,0)</f>
        <v/>
      </c>
      <c r="W43" s="8">
        <f>IF('オップベースの売上予測'!$I16 = "11 月",'オップベースの売上予測'!$J16,0)</f>
        <v/>
      </c>
      <c r="X43" s="8">
        <f>IF('オップベースの売上予測'!$I16 = "12 月",'オップベースの売上予測'!$J16,0)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IF('オップベースの売上予測'!$I17 = "1 月",'オップベースの売上予測'!$J17,0)</f>
        <v/>
      </c>
      <c r="N44" s="8">
        <f>IF('オップベースの売上予測'!$I17 = "2 月",'オップベースの売上予測'!$J17,0)</f>
        <v/>
      </c>
      <c r="O44" s="8">
        <f>IF('オップベースの売上予測'!$I17 = "3 月",'オップベースの売上予測'!$J17,0)</f>
        <v/>
      </c>
      <c r="P44" s="8">
        <f>IF('オップベースの売上予測'!$I17 = "4 月",'オップベースの売上予測'!$J17,0)</f>
        <v/>
      </c>
      <c r="Q44" s="8">
        <f>IF('オップベースの売上予測'!$I17 = "5 月",'オップベースの売上予測'!$J17,0)</f>
        <v/>
      </c>
      <c r="R44" s="8">
        <f>IF('オップベースの売上予測'!$I17 = "6 月",'オップベースの売上予測'!$J17,0)</f>
        <v/>
      </c>
      <c r="S44" s="8">
        <f>IF('オップベースの売上予測'!$I17 = "7 月",'オップベースの売上予測'!$J17,0)</f>
        <v/>
      </c>
      <c r="T44" s="8">
        <f>IF('オップベースの売上予測'!$I17 = "8 月",'オップベースの売上予測'!$J17,0)</f>
        <v/>
      </c>
      <c r="U44" s="8">
        <f>IF('オップベースの売上予測'!$I17 = "9 月",'オップベースの売上予測'!$J17,0)</f>
        <v/>
      </c>
      <c r="V44" s="8">
        <f>IF('オップベースの売上予測'!$I17 = "10 月",'オップベースの売上予測'!$J17,0)</f>
        <v/>
      </c>
      <c r="W44" s="8">
        <f>IF('オップベースの売上予測'!$I17 = "11 月",'オップベースの売上予測'!$J17,0)</f>
        <v/>
      </c>
      <c r="X44" s="8">
        <f>IF('オップベースの売上予測'!$I17 = "12 月",'オップベースの売上予測'!$J17,0)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IF('オップベースの売上予測'!$I18 = "1 月",'オップベースの売上予測'!$J18,0)</f>
        <v/>
      </c>
      <c r="N45" s="8">
        <f>IF('オップベースの売上予測'!$I18 = "2 月",'オップベースの売上予測'!$J18,0)</f>
        <v/>
      </c>
      <c r="O45" s="8">
        <f>IF('オップベースの売上予測'!$I18 = "3 月",'オップベースの売上予測'!$J18,0)</f>
        <v/>
      </c>
      <c r="P45" s="8">
        <f>IF('オップベースの売上予測'!$I18 = "4 月",'オップベースの売上予測'!$J18,0)</f>
        <v/>
      </c>
      <c r="Q45" s="8">
        <f>IF('オップベースの売上予測'!$I18 = "5 月",'オップベースの売上予測'!$J18,0)</f>
        <v/>
      </c>
      <c r="R45" s="8">
        <f>IF('オップベースの売上予測'!$I18 = "6 月",'オップベースの売上予測'!$J18,0)</f>
        <v/>
      </c>
      <c r="S45" s="8">
        <f>IF('オップベースの売上予測'!$I18 = "7 月",'オップベースの売上予測'!$J18,0)</f>
        <v/>
      </c>
      <c r="T45" s="8">
        <f>IF('オップベースの売上予測'!$I18 = "8 月",'オップベースの売上予測'!$J18,0)</f>
        <v/>
      </c>
      <c r="U45" s="8">
        <f>IF('オップベースの売上予測'!$I18 = "9 月",'オップベースの売上予測'!$J18,0)</f>
        <v/>
      </c>
      <c r="V45" s="8">
        <f>IF('オップベースの売上予測'!$I18 = "10 月",'オップベースの売上予測'!$J18,0)</f>
        <v/>
      </c>
      <c r="W45" s="8">
        <f>IF('オップベースの売上予測'!$I18 = "11 月",'オップベースの売上予測'!$J18,0)</f>
        <v/>
      </c>
      <c r="X45" s="8">
        <f>IF('オップベースの売上予測'!$I18 = "12 月",'オップベースの売上予測'!$J18,0)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IF('オップベースの売上予測'!$I19 = "1 月",'オップベースの売上予測'!$J19,0)</f>
        <v/>
      </c>
      <c r="N46" s="8">
        <f>IF('オップベースの売上予測'!$I19 = "2 月",'オップベースの売上予測'!$J19,0)</f>
        <v/>
      </c>
      <c r="O46" s="8">
        <f>IF('オップベースの売上予測'!$I19 = "3 月",'オップベースの売上予測'!$J19,0)</f>
        <v/>
      </c>
      <c r="P46" s="8">
        <f>IF('オップベースの売上予測'!$I19 = "4 月",'オップベースの売上予測'!$J19,0)</f>
        <v/>
      </c>
      <c r="Q46" s="8">
        <f>IF('オップベースの売上予測'!$I19 = "5 月",'オップベースの売上予測'!$J19,0)</f>
        <v/>
      </c>
      <c r="R46" s="8">
        <f>IF('オップベースの売上予測'!$I19 = "6 月",'オップベースの売上予測'!$J19,0)</f>
        <v/>
      </c>
      <c r="S46" s="8">
        <f>IF('オップベースの売上予測'!$I19 = "7 月",'オップベースの売上予測'!$J19,0)</f>
        <v/>
      </c>
      <c r="T46" s="8">
        <f>IF('オップベースの売上予測'!$I19 = "8 月",'オップベースの売上予測'!$J19,0)</f>
        <v/>
      </c>
      <c r="U46" s="8">
        <f>IF('オップベースの売上予測'!$I19 = "9 月",'オップベースの売上予測'!$J19,0)</f>
        <v/>
      </c>
      <c r="V46" s="8">
        <f>IF('オップベースの売上予測'!$I19 = "10 月",'オップベースの売上予測'!$J19,0)</f>
        <v/>
      </c>
      <c r="W46" s="8">
        <f>IF('オップベースの売上予測'!$I19 = "11 月",'オップベースの売上予測'!$J19,0)</f>
        <v/>
      </c>
      <c r="X46" s="8">
        <f>IF('オップベースの売上予測'!$I19 = "12 月",'オップベースの売上予測'!$J19,0)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IF('オップベースの売上予測'!$I20 = "1 月",'オップベースの売上予測'!$J20,0)</f>
        <v/>
      </c>
      <c r="N47" s="8">
        <f>IF('オップベースの売上予測'!$I20 = "2 月",'オップベースの売上予測'!$J20,0)</f>
        <v/>
      </c>
      <c r="O47" s="8">
        <f>IF('オップベースの売上予測'!$I20 = "3 月",'オップベースの売上予測'!$J20,0)</f>
        <v/>
      </c>
      <c r="P47" s="8">
        <f>IF('オップベースの売上予測'!$I20 = "4 月",'オップベースの売上予測'!$J20,0)</f>
        <v/>
      </c>
      <c r="Q47" s="8">
        <f>IF('オップベースの売上予測'!$I20 = "5 月",'オップベースの売上予測'!$J20,0)</f>
        <v/>
      </c>
      <c r="R47" s="8">
        <f>IF('オップベースの売上予測'!$I20 = "6 月",'オップベースの売上予測'!$J20,0)</f>
        <v/>
      </c>
      <c r="S47" s="8">
        <f>IF('オップベースの売上予測'!$I20 = "7 月",'オップベースの売上予測'!$J20,0)</f>
        <v/>
      </c>
      <c r="T47" s="8">
        <f>IF('オップベースの売上予測'!$I20 = "8 月",'オップベースの売上予測'!$J20,0)</f>
        <v/>
      </c>
      <c r="U47" s="8">
        <f>IF('オップベースの売上予測'!$I20 = "9 月",'オップベースの売上予測'!$J20,0)</f>
        <v/>
      </c>
      <c r="V47" s="8">
        <f>IF('オップベースの売上予測'!$I20 = "10 月",'オップベースの売上予測'!$J20,0)</f>
        <v/>
      </c>
      <c r="W47" s="8">
        <f>IF('オップベースの売上予測'!$I20 = "11 月",'オップベースの売上予測'!$J20,0)</f>
        <v/>
      </c>
      <c r="X47" s="8">
        <f>IF('オップベースの売上予測'!$I20 = "12 月",'オップベースの売上予測'!$J20,0)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IF('オップベースの売上予測'!$I21 = "1 月",'オップベースの売上予測'!$J21,0)</f>
        <v/>
      </c>
      <c r="N48" s="8">
        <f>IF('オップベースの売上予測'!$I21 = "2 月",'オップベースの売上予測'!$J21,0)</f>
        <v/>
      </c>
      <c r="O48" s="8">
        <f>IF('オップベースの売上予測'!$I21 = "3 月",'オップベースの売上予測'!$J21,0)</f>
        <v/>
      </c>
      <c r="P48" s="8">
        <f>IF('オップベースの売上予測'!$I21 = "4 月",'オップベースの売上予測'!$J21,0)</f>
        <v/>
      </c>
      <c r="Q48" s="8">
        <f>IF('オップベースの売上予測'!$I21 = "5 月",'オップベースの売上予測'!$J21,0)</f>
        <v/>
      </c>
      <c r="R48" s="8">
        <f>IF('オップベースの売上予測'!$I21 = "6 月",'オップベースの売上予測'!$J21,0)</f>
        <v/>
      </c>
      <c r="S48" s="8">
        <f>IF('オップベースの売上予測'!$I21 = "7 月",'オップベースの売上予測'!$J21,0)</f>
        <v/>
      </c>
      <c r="T48" s="8">
        <f>IF('オップベースの売上予測'!$I21 = "8 月",'オップベースの売上予測'!$J21,0)</f>
        <v/>
      </c>
      <c r="U48" s="8">
        <f>IF('オップベースの売上予測'!$I21 = "9 月",'オップベースの売上予測'!$J21,0)</f>
        <v/>
      </c>
      <c r="V48" s="8">
        <f>IF('オップベースの売上予測'!$I21 = "10 月",'オップベースの売上予測'!$J21,0)</f>
        <v/>
      </c>
      <c r="W48" s="8">
        <f>IF('オップベースの売上予測'!$I21 = "11 月",'オップベースの売上予測'!$J21,0)</f>
        <v/>
      </c>
      <c r="X48" s="8">
        <f>IF('オップベースの売上予測'!$I21 = "12 月",'オップベースの売上予測'!$J21,0)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IF('オップベースの売上予測'!$I22 = "1 月",'オップベースの売上予測'!$J22,0)</f>
        <v/>
      </c>
      <c r="N49" s="8">
        <f>IF('オップベースの売上予測'!$I22 = "2 月",'オップベースの売上予測'!$J22,0)</f>
        <v/>
      </c>
      <c r="O49" s="8">
        <f>IF('オップベースの売上予測'!$I22 = "3 月",'オップベースの売上予測'!$J22,0)</f>
        <v/>
      </c>
      <c r="P49" s="8">
        <f>IF('オップベースの売上予測'!$I22 = "4 月",'オップベースの売上予測'!$J22,0)</f>
        <v/>
      </c>
      <c r="Q49" s="8">
        <f>IF('オップベースの売上予測'!$I22 = "5 月",'オップベースの売上予測'!$J22,0)</f>
        <v/>
      </c>
      <c r="R49" s="8">
        <f>IF('オップベースの売上予測'!$I22 = "6 月",'オップベースの売上予測'!$J22,0)</f>
        <v/>
      </c>
      <c r="S49" s="8">
        <f>IF('オップベースの売上予測'!$I22 = "7 月",'オップベースの売上予測'!$J22,0)</f>
        <v/>
      </c>
      <c r="T49" s="8">
        <f>IF('オップベースの売上予測'!$I22 = "8 月",'オップベースの売上予測'!$J22,0)</f>
        <v/>
      </c>
      <c r="U49" s="8">
        <f>IF('オップベースの売上予測'!$I22 = "9 月",'オップベースの売上予測'!$J22,0)</f>
        <v/>
      </c>
      <c r="V49" s="8">
        <f>IF('オップベースの売上予測'!$I22 = "10 月",'オップベースの売上予測'!$J22,0)</f>
        <v/>
      </c>
      <c r="W49" s="8">
        <f>IF('オップベースの売上予測'!$I22 = "11 月",'オップベースの売上予測'!$J22,0)</f>
        <v/>
      </c>
      <c r="X49" s="8">
        <f>IF('オップベースの売上予測'!$I22 = "12 月",'オップベースの売上予測'!$J22,0)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IF('オップベースの売上予測'!$I23 = "1 月",'オップベースの売上予測'!$J23,0)</f>
        <v/>
      </c>
      <c r="N50" s="8">
        <f>IF('オップベースの売上予測'!$I23 = "2 月",'オップベースの売上予測'!$J23,0)</f>
        <v/>
      </c>
      <c r="O50" s="8">
        <f>IF('オップベースの売上予測'!$I23 = "3 月",'オップベースの売上予測'!$J23,0)</f>
        <v/>
      </c>
      <c r="P50" s="8">
        <f>IF('オップベースの売上予測'!$I23 = "4 月",'オップベースの売上予測'!$J23,0)</f>
        <v/>
      </c>
      <c r="Q50" s="8">
        <f>IF('オップベースの売上予測'!$I23 = "5 月",'オップベースの売上予測'!$J23,0)</f>
        <v/>
      </c>
      <c r="R50" s="8">
        <f>IF('オップベースの売上予測'!$I23 = "6 月",'オップベースの売上予測'!$J23,0)</f>
        <v/>
      </c>
      <c r="S50" s="8">
        <f>IF('オップベースの売上予測'!$I23 = "7 月",'オップベースの売上予測'!$J23,0)</f>
        <v/>
      </c>
      <c r="T50" s="8">
        <f>IF('オップベースの売上予測'!$I23 = "8 月",'オップベースの売上予測'!$J23,0)</f>
        <v/>
      </c>
      <c r="U50" s="8">
        <f>IF('オップベースの売上予測'!$I23 = "9 月",'オップベースの売上予測'!$J23,0)</f>
        <v/>
      </c>
      <c r="V50" s="8">
        <f>IF('オップベースの売上予測'!$I23 = "10 月",'オップベースの売上予測'!$J23,0)</f>
        <v/>
      </c>
      <c r="W50" s="8">
        <f>IF('オップベースの売上予測'!$I23 = "11 月",'オップベースの売上予測'!$J23,0)</f>
        <v/>
      </c>
      <c r="X50" s="8">
        <f>IF('オップベースの売上予測'!$I23 = "12 月",'オップベースの売上予測'!$J23,0)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IF('オップベースの売上予測'!$I24 = "1 月",'オップベースの売上予測'!$J24,0)</f>
        <v/>
      </c>
      <c r="N51" s="8">
        <f>IF('オップベースの売上予測'!$I24 = "2 月",'オップベースの売上予測'!$J24,0)</f>
        <v/>
      </c>
      <c r="O51" s="8">
        <f>IF('オップベースの売上予測'!$I24 = "3 月",'オップベースの売上予測'!$J24,0)</f>
        <v/>
      </c>
      <c r="P51" s="8">
        <f>IF('オップベースの売上予測'!$I24 = "4 月",'オップベースの売上予測'!$J24,0)</f>
        <v/>
      </c>
      <c r="Q51" s="8">
        <f>IF('オップベースの売上予測'!$I24 = "5 月",'オップベースの売上予測'!$J24,0)</f>
        <v/>
      </c>
      <c r="R51" s="8">
        <f>IF('オップベースの売上予測'!$I24 = "6 月",'オップベースの売上予測'!$J24,0)</f>
        <v/>
      </c>
      <c r="S51" s="8">
        <f>IF('オップベースの売上予測'!$I24 = "7 月",'オップベースの売上予測'!$J24,0)</f>
        <v/>
      </c>
      <c r="T51" s="8">
        <f>IF('オップベースの売上予測'!$I24 = "8 月",'オップベースの売上予測'!$J24,0)</f>
        <v/>
      </c>
      <c r="U51" s="8">
        <f>IF('オップベースの売上予測'!$I24 = "9 月",'オップベースの売上予測'!$J24,0)</f>
        <v/>
      </c>
      <c r="V51" s="8">
        <f>IF('オップベースの売上予測'!$I24 = "10 月",'オップベースの売上予測'!$J24,0)</f>
        <v/>
      </c>
      <c r="W51" s="8">
        <f>IF('オップベースの売上予測'!$I24 = "11 月",'オップベースの売上予測'!$J24,0)</f>
        <v/>
      </c>
      <c r="X51" s="8">
        <f>IF('オップベースの売上予測'!$I24 = "12 月",'オップベースの売上予測'!$J24,0)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IF('オップベースの売上予測'!$I25 = "1 月",'オップベースの売上予測'!$J25,0)</f>
        <v/>
      </c>
      <c r="N52" s="8">
        <f>IF('オップベースの売上予測'!$I25 = "2 月",'オップベースの売上予測'!$J25,0)</f>
        <v/>
      </c>
      <c r="O52" s="8">
        <f>IF('オップベースの売上予測'!$I25 = "3 月",'オップベースの売上予測'!$J25,0)</f>
        <v/>
      </c>
      <c r="P52" s="8">
        <f>IF('オップベースの売上予測'!$I25 = "4 月",'オップベースの売上予測'!$J25,0)</f>
        <v/>
      </c>
      <c r="Q52" s="8">
        <f>IF('オップベースの売上予測'!$I25 = "5 月",'オップベースの売上予測'!$J25,0)</f>
        <v/>
      </c>
      <c r="R52" s="8">
        <f>IF('オップベースの売上予測'!$I25 = "6 月",'オップベースの売上予測'!$J25,0)</f>
        <v/>
      </c>
      <c r="S52" s="8">
        <f>IF('オップベースの売上予測'!$I25 = "7 月",'オップベースの売上予測'!$J25,0)</f>
        <v/>
      </c>
      <c r="T52" s="8">
        <f>IF('オップベースの売上予測'!$I25 = "8 月",'オップベースの売上予測'!$J25,0)</f>
        <v/>
      </c>
      <c r="U52" s="8">
        <f>IF('オップベースの売上予測'!$I25 = "9 月",'オップベースの売上予測'!$J25,0)</f>
        <v/>
      </c>
      <c r="V52" s="8">
        <f>IF('オップベースの売上予測'!$I25 = "10 月",'オップベースの売上予測'!$J25,0)</f>
        <v/>
      </c>
      <c r="W52" s="8">
        <f>IF('オップベースの売上予測'!$I25 = "11 月",'オップベースの売上予測'!$J25,0)</f>
        <v/>
      </c>
      <c r="X52" s="8">
        <f>IF('オップベースの売上予測'!$I25 = "12 月",'オップベースの売上予測'!$J25,0)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月次合計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累計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  <row r="55"/>
    <row r="56" ht="50" customFormat="1" customHeight="1" s="41">
      <c r="B56" s="43" t="inlineStr">
        <is>
          <t>SMARTSHEETで作成するには、ここをクリックしてください</t>
        </is>
      </c>
    </row>
  </sheetData>
  <mergeCells count="1">
    <mergeCell ref="B56:J56"/>
  </mergeCells>
  <dataValidations count="1">
    <dataValidation sqref="I3:I25" showErrorMessage="1" showInputMessage="1" allowBlank="0" type="list">
      <formula1>$L$3:$L$14</formula1>
    </dataValidation>
  </dataValidations>
  <hyperlinks>
    <hyperlink xmlns:r="http://schemas.openxmlformats.org/officeDocument/2006/relationships" ref="B56" r:id="rId1"/>
  </hyperlink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P54"/>
  <sheetViews>
    <sheetView showGridLines="0" workbookViewId="0">
      <pane ySplit="2" topLeftCell="A3" activePane="bottomLeft" state="frozen"/>
      <selection activeCell="B56" sqref="B56:J56"/>
      <selection pane="bottomLeft" activeCell="B3" sqref="B3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営業案件ベースの売上予測テンプレート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営業案件名</t>
        </is>
      </c>
      <c r="C2" s="37" t="inlineStr">
        <is>
          <t>営業フェーズ</t>
        </is>
      </c>
      <c r="D2" s="37" t="inlineStr">
        <is>
          <t>営業担当</t>
        </is>
      </c>
      <c r="E2" s="37" t="inlineStr">
        <is>
          <t>販売地域</t>
        </is>
      </c>
      <c r="F2" s="37" t="inlineStr">
        <is>
          <t>販売カテゴリ</t>
        </is>
      </c>
      <c r="G2" s="34" t="inlineStr">
        <is>
          <t>予測金額</t>
        </is>
      </c>
      <c r="H2" s="34" t="inlineStr">
        <is>
          <t>販売確率 %</t>
        </is>
      </c>
      <c r="I2" s="36" t="inlineStr">
        <is>
          <t>予想クローズの月</t>
        </is>
      </c>
      <c r="J2" s="35" t="inlineStr">
        <is>
          <t>加重予測金額</t>
        </is>
      </c>
      <c r="K2" s="6" t="n"/>
      <c r="L2" s="34" t="inlineStr">
        <is>
          <t>予想される月
キーを閉じる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n"/>
      <c r="C3" s="32" t="n"/>
      <c r="D3" s="32" t="n"/>
      <c r="E3" s="32" t="n"/>
      <c r="F3" s="32" t="n"/>
      <c r="G3" s="31" t="n">
        <v>0</v>
      </c>
      <c r="H3" s="30" t="n">
        <v>0</v>
      </c>
      <c r="I3" s="29" t="n"/>
      <c r="J3" s="28">
        <f>'空白の Opp ベースの売上予測'!G3*'空白の Opp ベースの売上予測'!H3</f>
        <v/>
      </c>
      <c r="K3" s="6" t="n"/>
      <c r="L3" s="33" t="inlineStr">
        <is>
          <t>1 月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n"/>
      <c r="C4" s="27" t="n"/>
      <c r="D4" s="27" t="n"/>
      <c r="E4" s="27" t="n"/>
      <c r="F4" s="27" t="n"/>
      <c r="G4" s="26" t="n">
        <v>0</v>
      </c>
      <c r="H4" s="25" t="n">
        <v>0</v>
      </c>
      <c r="I4" s="24" t="n"/>
      <c r="J4" s="23">
        <f>'空白の Opp ベースの売上予測'!G4*'空白の Opp ベースの売上予測'!H4</f>
        <v/>
      </c>
      <c r="K4" s="6" t="n"/>
      <c r="L4" s="33" t="inlineStr">
        <is>
          <t>2 月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n"/>
      <c r="C5" s="32" t="n"/>
      <c r="D5" s="32" t="n"/>
      <c r="E5" s="32" t="n"/>
      <c r="F5" s="32" t="n"/>
      <c r="G5" s="31" t="n">
        <v>0</v>
      </c>
      <c r="H5" s="30" t="n">
        <v>0</v>
      </c>
      <c r="I5" s="29" t="n"/>
      <c r="J5" s="28">
        <f>'空白の Opp ベースの売上予測'!G5*'空白の Opp ベースの売上予測'!H5</f>
        <v/>
      </c>
      <c r="K5" s="6" t="n"/>
      <c r="L5" s="33" t="inlineStr">
        <is>
          <t>3 月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n"/>
      <c r="C6" s="27" t="n"/>
      <c r="D6" s="27" t="n"/>
      <c r="E6" s="27" t="n"/>
      <c r="F6" s="27" t="n"/>
      <c r="G6" s="26" t="n">
        <v>0</v>
      </c>
      <c r="H6" s="25" t="n">
        <v>0</v>
      </c>
      <c r="I6" s="24" t="n"/>
      <c r="J6" s="23">
        <f>'空白の Opp ベースの売上予測'!G6*'空白の Opp ベースの売上予測'!H6</f>
        <v/>
      </c>
      <c r="K6" s="6" t="n"/>
      <c r="L6" s="33" t="inlineStr">
        <is>
          <t>4 月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n"/>
      <c r="C7" s="32" t="n"/>
      <c r="D7" s="32" t="n"/>
      <c r="E7" s="32" t="n"/>
      <c r="F7" s="32" t="n"/>
      <c r="G7" s="31" t="n">
        <v>0</v>
      </c>
      <c r="H7" s="30" t="n">
        <v>0</v>
      </c>
      <c r="I7" s="29" t="n"/>
      <c r="J7" s="28">
        <f>'空白の Opp ベースの売上予測'!G7*'空白の Opp ベースの売上予測'!H7</f>
        <v/>
      </c>
      <c r="K7" s="6" t="n"/>
      <c r="L7" s="33" t="inlineStr">
        <is>
          <t>5 月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n"/>
      <c r="C8" s="27" t="n"/>
      <c r="D8" s="27" t="n"/>
      <c r="E8" s="27" t="n"/>
      <c r="F8" s="27" t="n"/>
      <c r="G8" s="26" t="n">
        <v>0</v>
      </c>
      <c r="H8" s="25" t="n">
        <v>0</v>
      </c>
      <c r="I8" s="24" t="n"/>
      <c r="J8" s="23">
        <f>'空白の Opp ベースの売上予測'!G8*'空白の Opp ベースの売上予測'!H8</f>
        <v/>
      </c>
      <c r="K8" s="6" t="n"/>
      <c r="L8" s="33" t="inlineStr">
        <is>
          <t>6 月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n"/>
      <c r="C9" s="32" t="n"/>
      <c r="D9" s="32" t="n"/>
      <c r="E9" s="32" t="n"/>
      <c r="F9" s="32" t="n"/>
      <c r="G9" s="31" t="n">
        <v>0</v>
      </c>
      <c r="H9" s="30" t="n">
        <v>0</v>
      </c>
      <c r="I9" s="29" t="n"/>
      <c r="J9" s="28">
        <f>'空白の Opp ベースの売上予測'!G9*'空白の Opp ベースの売上予測'!H9</f>
        <v/>
      </c>
      <c r="K9" s="6" t="n"/>
      <c r="L9" s="33" t="inlineStr">
        <is>
          <t>7 月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n"/>
      <c r="C10" s="27" t="n"/>
      <c r="D10" s="27" t="n"/>
      <c r="E10" s="27" t="n"/>
      <c r="F10" s="27" t="n"/>
      <c r="G10" s="26" t="n">
        <v>0</v>
      </c>
      <c r="H10" s="25" t="n">
        <v>0</v>
      </c>
      <c r="I10" s="24" t="n"/>
      <c r="J10" s="23">
        <f>'空白の Opp ベースの売上予測'!G10*'空白の Opp ベースの売上予測'!H10</f>
        <v/>
      </c>
      <c r="K10" s="6" t="n"/>
      <c r="L10" s="33" t="inlineStr">
        <is>
          <t>8 月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n"/>
      <c r="C11" s="32" t="n"/>
      <c r="D11" s="32" t="n"/>
      <c r="E11" s="32" t="n"/>
      <c r="F11" s="32" t="n"/>
      <c r="G11" s="31" t="n">
        <v>0</v>
      </c>
      <c r="H11" s="30" t="n">
        <v>0</v>
      </c>
      <c r="I11" s="29" t="n"/>
      <c r="J11" s="28">
        <f>'空白の Opp ベースの売上予測'!G11*'空白の Opp ベースの売上予測'!H11</f>
        <v/>
      </c>
      <c r="K11" s="6" t="n"/>
      <c r="L11" s="33" t="inlineStr">
        <is>
          <t>9 月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n"/>
      <c r="C12" s="27" t="n"/>
      <c r="D12" s="27" t="n"/>
      <c r="E12" s="27" t="n"/>
      <c r="F12" s="27" t="n"/>
      <c r="G12" s="26" t="n">
        <v>0</v>
      </c>
      <c r="H12" s="25" t="n">
        <v>0</v>
      </c>
      <c r="I12" s="24" t="n"/>
      <c r="J12" s="23">
        <f>'空白の Opp ベースの売上予測'!G12*'空白の Opp ベースの売上予測'!H12</f>
        <v/>
      </c>
      <c r="K12" s="6" t="n"/>
      <c r="L12" s="33" t="inlineStr">
        <is>
          <t>10 月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n"/>
      <c r="C13" s="32" t="n"/>
      <c r="D13" s="32" t="n"/>
      <c r="E13" s="32" t="n"/>
      <c r="F13" s="32" t="n"/>
      <c r="G13" s="31" t="n">
        <v>0</v>
      </c>
      <c r="H13" s="30" t="n">
        <v>0</v>
      </c>
      <c r="I13" s="29" t="n"/>
      <c r="J13" s="28">
        <f>'空白の Opp ベースの売上予測'!G13*'空白の Opp ベースの売上予測'!H13</f>
        <v/>
      </c>
      <c r="K13" s="6" t="n"/>
      <c r="L13" s="33" t="inlineStr">
        <is>
          <t>11 月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n"/>
      <c r="C14" s="27" t="n"/>
      <c r="D14" s="27" t="n"/>
      <c r="E14" s="27" t="n"/>
      <c r="F14" s="27" t="n"/>
      <c r="G14" s="26" t="n">
        <v>0</v>
      </c>
      <c r="H14" s="25" t="n">
        <v>0</v>
      </c>
      <c r="I14" s="24" t="n"/>
      <c r="J14" s="23">
        <f>'空白の Opp ベースの売上予測'!G14*'空白の Opp ベースの売上予測'!H14</f>
        <v/>
      </c>
      <c r="K14" s="6" t="n"/>
      <c r="L14" s="33" t="inlineStr">
        <is>
          <t>12 月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n"/>
      <c r="C15" s="32" t="n"/>
      <c r="D15" s="32" t="n"/>
      <c r="E15" s="32" t="n"/>
      <c r="F15" s="32" t="n"/>
      <c r="G15" s="31" t="n">
        <v>0</v>
      </c>
      <c r="H15" s="30" t="n">
        <v>0</v>
      </c>
      <c r="I15" s="29" t="n"/>
      <c r="J15" s="28">
        <f>'空白の Opp ベースの売上予測'!G15*'空白の Opp ベースの売上予測'!H15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n"/>
      <c r="C16" s="27" t="n"/>
      <c r="D16" s="27" t="n"/>
      <c r="E16" s="27" t="n"/>
      <c r="F16" s="27" t="n"/>
      <c r="G16" s="26" t="n">
        <v>0</v>
      </c>
      <c r="H16" s="25" t="n">
        <v>0</v>
      </c>
      <c r="I16" s="24" t="n"/>
      <c r="J16" s="23">
        <f>'空白の Opp ベースの売上予測'!G16*'空白の Opp ベースの売上予測'!H16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n"/>
      <c r="C17" s="32" t="n"/>
      <c r="D17" s="32" t="n"/>
      <c r="E17" s="32" t="n"/>
      <c r="F17" s="32" t="n"/>
      <c r="G17" s="31" t="n">
        <v>0</v>
      </c>
      <c r="H17" s="30" t="n">
        <v>0</v>
      </c>
      <c r="I17" s="29" t="n"/>
      <c r="J17" s="28">
        <f>'空白の Opp ベースの売上予測'!G17*'空白の Opp ベースの売上予測'!H17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n"/>
      <c r="C18" s="27" t="n"/>
      <c r="D18" s="27" t="n"/>
      <c r="E18" s="27" t="n"/>
      <c r="F18" s="27" t="n"/>
      <c r="G18" s="26" t="n">
        <v>0</v>
      </c>
      <c r="H18" s="25" t="n">
        <v>0</v>
      </c>
      <c r="I18" s="24" t="n"/>
      <c r="J18" s="23">
        <f>'空白の Opp ベースの売上予測'!G18*'空白の Opp ベースの売上予測'!H18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n"/>
      <c r="C19" s="32" t="n"/>
      <c r="D19" s="32" t="n"/>
      <c r="E19" s="32" t="n"/>
      <c r="F19" s="32" t="n"/>
      <c r="G19" s="31" t="n">
        <v>0</v>
      </c>
      <c r="H19" s="30" t="n">
        <v>0</v>
      </c>
      <c r="I19" s="29" t="n"/>
      <c r="J19" s="28">
        <f>'空白の Opp ベースの売上予測'!G19*'空白の Opp ベースの売上予測'!H19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n"/>
      <c r="C20" s="27" t="n"/>
      <c r="D20" s="27" t="n"/>
      <c r="E20" s="27" t="n"/>
      <c r="F20" s="27" t="n"/>
      <c r="G20" s="26" t="n">
        <v>0</v>
      </c>
      <c r="H20" s="25" t="n">
        <v>0</v>
      </c>
      <c r="I20" s="24" t="n"/>
      <c r="J20" s="23">
        <f>'空白の Opp ベースの売上予測'!G20*'空白の Opp ベースの売上予測'!H20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n"/>
      <c r="C21" s="32" t="n"/>
      <c r="D21" s="32" t="n"/>
      <c r="E21" s="32" t="n"/>
      <c r="F21" s="32" t="n"/>
      <c r="G21" s="31" t="n">
        <v>0</v>
      </c>
      <c r="H21" s="30" t="n">
        <v>0</v>
      </c>
      <c r="I21" s="29" t="n"/>
      <c r="J21" s="28">
        <f>'空白の Opp ベースの売上予測'!G21*'空白の Opp ベースの売上予測'!H21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n"/>
      <c r="C22" s="27" t="n"/>
      <c r="D22" s="27" t="n"/>
      <c r="E22" s="27" t="n"/>
      <c r="F22" s="27" t="n"/>
      <c r="G22" s="26" t="n">
        <v>0</v>
      </c>
      <c r="H22" s="25" t="n">
        <v>0</v>
      </c>
      <c r="I22" s="24" t="n"/>
      <c r="J22" s="23">
        <f>'空白の Opp ベースの売上予測'!G22*'空白の Opp ベースの売上予測'!H22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n"/>
      <c r="C23" s="32" t="n"/>
      <c r="D23" s="32" t="n"/>
      <c r="E23" s="32" t="n"/>
      <c r="F23" s="32" t="n"/>
      <c r="G23" s="31" t="n">
        <v>0</v>
      </c>
      <c r="H23" s="30" t="n">
        <v>0</v>
      </c>
      <c r="I23" s="29" t="n"/>
      <c r="J23" s="28">
        <f>'空白の Opp ベースの売上予測'!G23*'空白の Opp ベースの売上予測'!H23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n"/>
      <c r="C24" s="27" t="n"/>
      <c r="D24" s="27" t="n"/>
      <c r="E24" s="27" t="n"/>
      <c r="F24" s="27" t="n"/>
      <c r="G24" s="26" t="n">
        <v>0</v>
      </c>
      <c r="H24" s="25" t="n">
        <v>0</v>
      </c>
      <c r="I24" s="24" t="n"/>
      <c r="J24" s="23">
        <f>'空白の Opp ベースの売上予測'!G24*'空白の Opp ベースの売上予測'!H24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n"/>
      <c r="C25" s="22" t="n"/>
      <c r="D25" s="22" t="n"/>
      <c r="E25" s="22" t="n"/>
      <c r="F25" s="22" t="n"/>
      <c r="G25" s="21" t="n">
        <v>0</v>
      </c>
      <c r="H25" s="20" t="n">
        <v>0</v>
      </c>
      <c r="I25" s="19" t="n"/>
      <c r="J25" s="18">
        <f>'空白の Opp ベースの売上予測'!G25*'空白の Opp ベースの売上予測'!H25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トータル</t>
        </is>
      </c>
      <c r="G26" s="15">
        <f>SUM(G3:G25)</f>
        <v/>
      </c>
      <c r="H26" s="14" t="n"/>
      <c r="I26" s="13" t="inlineStr">
        <is>
          <t>トータル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月次加重予測収益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月別の合計を予測</t>
        </is>
      </c>
      <c r="N28" s="6" t="n"/>
      <c r="O28" s="6" t="n"/>
      <c r="P28" s="6" t="n"/>
      <c r="Q28" s="6" t="n"/>
      <c r="R28" s="10" t="inlineStr">
        <is>
          <t>** –– - 自動的に設定する – – **</t>
        </is>
      </c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1 月</t>
        </is>
      </c>
      <c r="N29" s="9" t="inlineStr">
        <is>
          <t>2 月</t>
        </is>
      </c>
      <c r="O29" s="9" t="inlineStr">
        <is>
          <t>3 月</t>
        </is>
      </c>
      <c r="P29" s="9" t="inlineStr">
        <is>
          <t>4 月</t>
        </is>
      </c>
      <c r="Q29" s="9" t="inlineStr">
        <is>
          <t>5 月</t>
        </is>
      </c>
      <c r="R29" s="9" t="inlineStr">
        <is>
          <t>6 月</t>
        </is>
      </c>
      <c r="S29" s="9" t="inlineStr">
        <is>
          <t>7 月</t>
        </is>
      </c>
      <c r="T29" s="9" t="inlineStr">
        <is>
          <t>8 月</t>
        </is>
      </c>
      <c r="U29" s="9" t="inlineStr">
        <is>
          <t>9 月</t>
        </is>
      </c>
      <c r="V29" s="9" t="inlineStr">
        <is>
          <t>10 月</t>
        </is>
      </c>
      <c r="W29" s="9" t="inlineStr">
        <is>
          <t>11 月</t>
        </is>
      </c>
      <c r="X29" s="9" t="inlineStr">
        <is>
          <t>12 月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IF('空白の Opp ベースの売上予測'!$I3 = "1 月",'空白の Opp ベースの売上予測'!$J3,0)</f>
        <v/>
      </c>
      <c r="N30" s="8">
        <f>IF('空白の Opp ベースの売上予測'!$I3 = "2 月",'空白の Opp ベースの売上予測'!$J3,0)</f>
        <v/>
      </c>
      <c r="O30" s="8">
        <f>IF('空白の Opp ベースの売上予測'!$I3 = "3 月",'空白の Opp ベースの売上予測'!$J3,0)</f>
        <v/>
      </c>
      <c r="P30" s="8">
        <f>IF('空白の Opp ベースの売上予測'!$I3 = "4 月",'空白の Opp ベースの売上予測'!$J3,0)</f>
        <v/>
      </c>
      <c r="Q30" s="8">
        <f>IF('空白の Opp ベースの売上予測'!$I3 = "5 月",'空白の Opp ベースの売上予測'!$J3,0)</f>
        <v/>
      </c>
      <c r="R30" s="8">
        <f>IF('空白の Opp ベースの売上予測'!$I3 = "6 月",'空白の Opp ベースの売上予測'!$J3,0)</f>
        <v/>
      </c>
      <c r="S30" s="8">
        <f>IF('空白の Opp ベースの売上予測'!$I3 = "7 月",'空白の Opp ベースの売上予測'!$J3,0)</f>
        <v/>
      </c>
      <c r="T30" s="8">
        <f>IF('空白の Opp ベースの売上予測'!$I3 = "8 月",'空白の Opp ベースの売上予測'!$J3,0)</f>
        <v/>
      </c>
      <c r="U30" s="8">
        <f>IF('空白の Opp ベースの売上予測'!$I3 = "9 月",'空白の Opp ベースの売上予測'!$J3,0)</f>
        <v/>
      </c>
      <c r="V30" s="8">
        <f>IF('空白の Opp ベースの売上予測'!$I3 = "10 月",'空白の Opp ベースの売上予測'!$J3,0)</f>
        <v/>
      </c>
      <c r="W30" s="8">
        <f>IF('空白の Opp ベースの売上予測'!$I3 = "11 月",'空白の Opp ベースの売上予測'!$J3,0)</f>
        <v/>
      </c>
      <c r="X30" s="8">
        <f>IF('空白の Opp ベースの売上予測'!$I3 = "12 月",'空白の Opp ベースの売上予測'!$J3,0)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IF('空白の Opp ベースの売上予測'!$I4 = "1 月",'空白の Opp ベースの売上予測'!$J4,0)</f>
        <v/>
      </c>
      <c r="N31" s="8">
        <f>IF('空白の Opp ベースの売上予測'!$I4 = "2 月",'空白の Opp ベースの売上予測'!$J4,0)</f>
        <v/>
      </c>
      <c r="O31" s="8">
        <f>IF('空白の Opp ベースの売上予測'!$I4 = "3 月",'空白の Opp ベースの売上予測'!$J4,0)</f>
        <v/>
      </c>
      <c r="P31" s="8">
        <f>IF('空白の Opp ベースの売上予測'!$I4 = "4 月",'空白の Opp ベースの売上予測'!$J4,0)</f>
        <v/>
      </c>
      <c r="Q31" s="8">
        <f>IF('空白の Opp ベースの売上予測'!$I4 = "5 月",'空白の Opp ベースの売上予測'!$J4,0)</f>
        <v/>
      </c>
      <c r="R31" s="8">
        <f>IF('空白の Opp ベースの売上予測'!$I4 = "6 月",'空白の Opp ベースの売上予測'!$J4,0)</f>
        <v/>
      </c>
      <c r="S31" s="8">
        <f>IF('空白の Opp ベースの売上予測'!$I4 = "7 月",'空白の Opp ベースの売上予測'!$J4,0)</f>
        <v/>
      </c>
      <c r="T31" s="8">
        <f>IF('空白の Opp ベースの売上予測'!$I4 = "8 月",'空白の Opp ベースの売上予測'!$J4,0)</f>
        <v/>
      </c>
      <c r="U31" s="8">
        <f>IF('空白の Opp ベースの売上予測'!$I4 = "9 月",'空白の Opp ベースの売上予測'!$J4,0)</f>
        <v/>
      </c>
      <c r="V31" s="8">
        <f>IF('空白の Opp ベースの売上予測'!$I4 = "10 月",'空白の Opp ベースの売上予測'!$J4,0)</f>
        <v/>
      </c>
      <c r="W31" s="8">
        <f>IF('空白の Opp ベースの売上予測'!$I4 = "11 月",'空白の Opp ベースの売上予測'!$J4,0)</f>
        <v/>
      </c>
      <c r="X31" s="8">
        <f>IF('空白の Opp ベースの売上予測'!$I4 = "12 月",'空白の Opp ベースの売上予測'!$J4,0)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IF('空白の Opp ベースの売上予測'!$I5 = "1 月",'空白の Opp ベースの売上予測'!$J5,0)</f>
        <v/>
      </c>
      <c r="N32" s="8">
        <f>IF('空白の Opp ベースの売上予測'!$I5 = "2 月",'空白の Opp ベースの売上予測'!$J5,0)</f>
        <v/>
      </c>
      <c r="O32" s="8">
        <f>IF('空白の Opp ベースの売上予測'!$I5 = "3 月",'空白の Opp ベースの売上予測'!$J5,0)</f>
        <v/>
      </c>
      <c r="P32" s="8">
        <f>IF('空白の Opp ベースの売上予測'!$I5 = "4 月",'空白の Opp ベースの売上予測'!$J5,0)</f>
        <v/>
      </c>
      <c r="Q32" s="8">
        <f>IF('空白の Opp ベースの売上予測'!$I5 = "5 月",'空白の Opp ベースの売上予測'!$J5,0)</f>
        <v/>
      </c>
      <c r="R32" s="8">
        <f>IF('空白の Opp ベースの売上予測'!$I5 = "6 月",'空白の Opp ベースの売上予測'!$J5,0)</f>
        <v/>
      </c>
      <c r="S32" s="8">
        <f>IF('空白の Opp ベースの売上予測'!$I5 = "7 月",'空白の Opp ベースの売上予測'!$J5,0)</f>
        <v/>
      </c>
      <c r="T32" s="8">
        <f>IF('空白の Opp ベースの売上予測'!$I5 = "8 月",'空白の Opp ベースの売上予測'!$J5,0)</f>
        <v/>
      </c>
      <c r="U32" s="8">
        <f>IF('空白の Opp ベースの売上予測'!$I5 = "9 月",'空白の Opp ベースの売上予測'!$J5,0)</f>
        <v/>
      </c>
      <c r="V32" s="8">
        <f>IF('空白の Opp ベースの売上予測'!$I5 = "10 月",'空白の Opp ベースの売上予測'!$J5,0)</f>
        <v/>
      </c>
      <c r="W32" s="8">
        <f>IF('空白の Opp ベースの売上予測'!$I5 = "11 月",'空白の Opp ベースの売上予測'!$J5,0)</f>
        <v/>
      </c>
      <c r="X32" s="8">
        <f>IF('空白の Opp ベースの売上予測'!$I5 = "12 月",'空白の Opp ベースの売上予測'!$J5,0)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IF('空白の Opp ベースの売上予測'!$I6 = "1 月",'空白の Opp ベースの売上予測'!$J6,0)</f>
        <v/>
      </c>
      <c r="N33" s="8">
        <f>IF('空白の Opp ベースの売上予測'!$I6 = "2 月",'空白の Opp ベースの売上予測'!$J6,0)</f>
        <v/>
      </c>
      <c r="O33" s="8">
        <f>IF('空白の Opp ベースの売上予測'!$I6 = "3 月",'空白の Opp ベースの売上予測'!$J6,0)</f>
        <v/>
      </c>
      <c r="P33" s="8">
        <f>IF('空白の Opp ベースの売上予測'!$I6 = "4 月",'空白の Opp ベースの売上予測'!$J6,0)</f>
        <v/>
      </c>
      <c r="Q33" s="8">
        <f>IF('空白の Opp ベースの売上予測'!$I6 = "5 月",'空白の Opp ベースの売上予測'!$J6,0)</f>
        <v/>
      </c>
      <c r="R33" s="8">
        <f>IF('空白の Opp ベースの売上予測'!$I6 = "6 月",'空白の Opp ベースの売上予測'!$J6,0)</f>
        <v/>
      </c>
      <c r="S33" s="8">
        <f>IF('空白の Opp ベースの売上予測'!$I6 = "7 月",'空白の Opp ベースの売上予測'!$J6,0)</f>
        <v/>
      </c>
      <c r="T33" s="8">
        <f>IF('空白の Opp ベースの売上予測'!$I6 = "8 月",'空白の Opp ベースの売上予測'!$J6,0)</f>
        <v/>
      </c>
      <c r="U33" s="8">
        <f>IF('空白の Opp ベースの売上予測'!$I6 = "9 月",'空白の Opp ベースの売上予測'!$J6,0)</f>
        <v/>
      </c>
      <c r="V33" s="8">
        <f>IF('空白の Opp ベースの売上予測'!$I6 = "10 月",'空白の Opp ベースの売上予測'!$J6,0)</f>
        <v/>
      </c>
      <c r="W33" s="8">
        <f>IF('空白の Opp ベースの売上予測'!$I6 = "11 月",'空白の Opp ベースの売上予測'!$J6,0)</f>
        <v/>
      </c>
      <c r="X33" s="8">
        <f>IF('空白の Opp ベースの売上予測'!$I6 = "12 月",'空白の Opp ベースの売上予測'!$J6,0)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IF('空白の Opp ベースの売上予測'!$I7 = "1 月",'空白の Opp ベースの売上予測'!$J7,0)</f>
        <v/>
      </c>
      <c r="N34" s="8">
        <f>IF('空白の Opp ベースの売上予測'!$I7 = "2 月",'空白の Opp ベースの売上予測'!$J7,0)</f>
        <v/>
      </c>
      <c r="O34" s="8">
        <f>IF('空白の Opp ベースの売上予測'!$I7 = "3 月",'空白の Opp ベースの売上予測'!$J7,0)</f>
        <v/>
      </c>
      <c r="P34" s="8">
        <f>IF('空白の Opp ベースの売上予測'!$I7 = "4 月",'空白の Opp ベースの売上予測'!$J7,0)</f>
        <v/>
      </c>
      <c r="Q34" s="8">
        <f>IF('空白の Opp ベースの売上予測'!$I7 = "5 月",'空白の Opp ベースの売上予測'!$J7,0)</f>
        <v/>
      </c>
      <c r="R34" s="8">
        <f>IF('空白の Opp ベースの売上予測'!$I7 = "6 月",'空白の Opp ベースの売上予測'!$J7,0)</f>
        <v/>
      </c>
      <c r="S34" s="8">
        <f>IF('空白の Opp ベースの売上予測'!$I7 = "7 月",'空白の Opp ベースの売上予測'!$J7,0)</f>
        <v/>
      </c>
      <c r="T34" s="8">
        <f>IF('空白の Opp ベースの売上予測'!$I7 = "8 月",'空白の Opp ベースの売上予測'!$J7,0)</f>
        <v/>
      </c>
      <c r="U34" s="8">
        <f>IF('空白の Opp ベースの売上予測'!$I7 = "9 月",'空白の Opp ベースの売上予測'!$J7,0)</f>
        <v/>
      </c>
      <c r="V34" s="8">
        <f>IF('空白の Opp ベースの売上予測'!$I7 = "10 月",'空白の Opp ベースの売上予測'!$J7,0)</f>
        <v/>
      </c>
      <c r="W34" s="8">
        <f>IF('空白の Opp ベースの売上予測'!$I7 = "11 月",'空白の Opp ベースの売上予測'!$J7,0)</f>
        <v/>
      </c>
      <c r="X34" s="8">
        <f>IF('空白の Opp ベースの売上予測'!$I7 = "12 月",'空白の Opp ベースの売上予測'!$J7,0)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IF('空白の Opp ベースの売上予測'!$I8 = "1 月",'空白の Opp ベースの売上予測'!$J8,0)</f>
        <v/>
      </c>
      <c r="N35" s="8">
        <f>IF('空白の Opp ベースの売上予測'!$I8 = "2 月",'空白の Opp ベースの売上予測'!$J8,0)</f>
        <v/>
      </c>
      <c r="O35" s="8">
        <f>IF('空白の Opp ベースの売上予測'!$I8 = "3 月",'空白の Opp ベースの売上予測'!$J8,0)</f>
        <v/>
      </c>
      <c r="P35" s="8">
        <f>IF('空白の Opp ベースの売上予測'!$I8 = "4 月",'空白の Opp ベースの売上予測'!$J8,0)</f>
        <v/>
      </c>
      <c r="Q35" s="8">
        <f>IF('空白の Opp ベースの売上予測'!$I8 = "5 月",'空白の Opp ベースの売上予測'!$J8,0)</f>
        <v/>
      </c>
      <c r="R35" s="8">
        <f>IF('空白の Opp ベースの売上予測'!$I8 = "6 月",'空白の Opp ベースの売上予測'!$J8,0)</f>
        <v/>
      </c>
      <c r="S35" s="8">
        <f>IF('空白の Opp ベースの売上予測'!$I8 = "7 月",'空白の Opp ベースの売上予測'!$J8,0)</f>
        <v/>
      </c>
      <c r="T35" s="8">
        <f>IF('空白の Opp ベースの売上予測'!$I8 = "8 月",'空白の Opp ベースの売上予測'!$J8,0)</f>
        <v/>
      </c>
      <c r="U35" s="8">
        <f>IF('空白の Opp ベースの売上予測'!$I8 = "9 月",'空白の Opp ベースの売上予測'!$J8,0)</f>
        <v/>
      </c>
      <c r="V35" s="8">
        <f>IF('空白の Opp ベースの売上予測'!$I8 = "10 月",'空白の Opp ベースの売上予測'!$J8,0)</f>
        <v/>
      </c>
      <c r="W35" s="8">
        <f>IF('空白の Opp ベースの売上予測'!$I8 = "11 月",'空白の Opp ベースの売上予測'!$J8,0)</f>
        <v/>
      </c>
      <c r="X35" s="8">
        <f>IF('空白の Opp ベースの売上予測'!$I8 = "12 月",'空白の Opp ベースの売上予測'!$J8,0)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IF('空白の Opp ベースの売上予測'!$I9 = "1 月",'空白の Opp ベースの売上予測'!$J9,0)</f>
        <v/>
      </c>
      <c r="N36" s="8">
        <f>IF('空白の Opp ベースの売上予測'!$I9 = "2 月",'空白の Opp ベースの売上予測'!$J9,0)</f>
        <v/>
      </c>
      <c r="O36" s="8">
        <f>IF('空白の Opp ベースの売上予測'!$I9 = "3 月",'空白の Opp ベースの売上予測'!$J9,0)</f>
        <v/>
      </c>
      <c r="P36" s="8">
        <f>IF('空白の Opp ベースの売上予測'!$I9 = "4 月",'空白の Opp ベースの売上予測'!$J9,0)</f>
        <v/>
      </c>
      <c r="Q36" s="8">
        <f>IF('空白の Opp ベースの売上予測'!$I9 = "5 月",'空白の Opp ベースの売上予測'!$J9,0)</f>
        <v/>
      </c>
      <c r="R36" s="8">
        <f>IF('空白の Opp ベースの売上予測'!$I9 = "6 月",'空白の Opp ベースの売上予測'!$J9,0)</f>
        <v/>
      </c>
      <c r="S36" s="8">
        <f>IF('空白の Opp ベースの売上予測'!$I9 = "7 月",'空白の Opp ベースの売上予測'!$J9,0)</f>
        <v/>
      </c>
      <c r="T36" s="8">
        <f>IF('空白の Opp ベースの売上予測'!$I9 = "8 月",'空白の Opp ベースの売上予測'!$J9,0)</f>
        <v/>
      </c>
      <c r="U36" s="8">
        <f>IF('空白の Opp ベースの売上予測'!$I9 = "9 月",'空白の Opp ベースの売上予測'!$J9,0)</f>
        <v/>
      </c>
      <c r="V36" s="8">
        <f>IF('空白の Opp ベースの売上予測'!$I9 = "10 月",'空白の Opp ベースの売上予測'!$J9,0)</f>
        <v/>
      </c>
      <c r="W36" s="8">
        <f>IF('空白の Opp ベースの売上予測'!$I9 = "11 月",'空白の Opp ベースの売上予測'!$J9,0)</f>
        <v/>
      </c>
      <c r="X36" s="8">
        <f>IF('空白の Opp ベースの売上予測'!$I9 = "12 月",'空白の Opp ベースの売上予測'!$J9,0)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IF('空白の Opp ベースの売上予測'!$I10 = "1 月",'空白の Opp ベースの売上予測'!$J10,0)</f>
        <v/>
      </c>
      <c r="N37" s="8">
        <f>IF('空白の Opp ベースの売上予測'!$I10 = "2 月",'空白の Opp ベースの売上予測'!$J10,0)</f>
        <v/>
      </c>
      <c r="O37" s="8">
        <f>IF('空白の Opp ベースの売上予測'!$I10 = "3 月",'空白の Opp ベースの売上予測'!$J10,0)</f>
        <v/>
      </c>
      <c r="P37" s="8">
        <f>IF('空白の Opp ベースの売上予測'!$I10 = "4 月",'空白の Opp ベースの売上予測'!$J10,0)</f>
        <v/>
      </c>
      <c r="Q37" s="8">
        <f>IF('空白の Opp ベースの売上予測'!$I10 = "5 月",'空白の Opp ベースの売上予測'!$J10,0)</f>
        <v/>
      </c>
      <c r="R37" s="8">
        <f>IF('空白の Opp ベースの売上予測'!$I10 = "6 月",'空白の Opp ベースの売上予測'!$J10,0)</f>
        <v/>
      </c>
      <c r="S37" s="8">
        <f>IF('空白の Opp ベースの売上予測'!$I10 = "7 月",'空白の Opp ベースの売上予測'!$J10,0)</f>
        <v/>
      </c>
      <c r="T37" s="8">
        <f>IF('空白の Opp ベースの売上予測'!$I10 = "8 月",'空白の Opp ベースの売上予測'!$J10,0)</f>
        <v/>
      </c>
      <c r="U37" s="8">
        <f>IF('空白の Opp ベースの売上予測'!$I10 = "9 月",'空白の Opp ベースの売上予測'!$J10,0)</f>
        <v/>
      </c>
      <c r="V37" s="8">
        <f>IF('空白の Opp ベースの売上予測'!$I10 = "10 月",'空白の Opp ベースの売上予測'!$J10,0)</f>
        <v/>
      </c>
      <c r="W37" s="8">
        <f>IF('空白の Opp ベースの売上予測'!$I10 = "11 月",'空白の Opp ベースの売上予測'!$J10,0)</f>
        <v/>
      </c>
      <c r="X37" s="8">
        <f>IF('空白の Opp ベースの売上予測'!$I10 = "12 月",'空白の Opp ベースの売上予測'!$J10,0)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IF('空白の Opp ベースの売上予測'!$I11 = "1 月",'空白の Opp ベースの売上予測'!$J11,0)</f>
        <v/>
      </c>
      <c r="N38" s="8">
        <f>IF('空白の Opp ベースの売上予測'!$I11 = "2 月",'空白の Opp ベースの売上予測'!$J11,0)</f>
        <v/>
      </c>
      <c r="O38" s="8">
        <f>IF('空白の Opp ベースの売上予測'!$I11 = "3 月",'空白の Opp ベースの売上予測'!$J11,0)</f>
        <v/>
      </c>
      <c r="P38" s="8">
        <f>IF('空白の Opp ベースの売上予測'!$I11 = "4 月",'空白の Opp ベースの売上予測'!$J11,0)</f>
        <v/>
      </c>
      <c r="Q38" s="8">
        <f>IF('空白の Opp ベースの売上予測'!$I11 = "5 月",'空白の Opp ベースの売上予測'!$J11,0)</f>
        <v/>
      </c>
      <c r="R38" s="8">
        <f>IF('空白の Opp ベースの売上予測'!$I11 = "6 月",'空白の Opp ベースの売上予測'!$J11,0)</f>
        <v/>
      </c>
      <c r="S38" s="8">
        <f>IF('空白の Opp ベースの売上予測'!$I11 = "7 月",'空白の Opp ベースの売上予測'!$J11,0)</f>
        <v/>
      </c>
      <c r="T38" s="8">
        <f>IF('空白の Opp ベースの売上予測'!$I11 = "8 月",'空白の Opp ベースの売上予測'!$J11,0)</f>
        <v/>
      </c>
      <c r="U38" s="8">
        <f>IF('空白の Opp ベースの売上予測'!$I11 = "9 月",'空白の Opp ベースの売上予測'!$J11,0)</f>
        <v/>
      </c>
      <c r="V38" s="8">
        <f>IF('空白の Opp ベースの売上予測'!$I11 = "10 月",'空白の Opp ベースの売上予測'!$J11,0)</f>
        <v/>
      </c>
      <c r="W38" s="8">
        <f>IF('空白の Opp ベースの売上予測'!$I11 = "11 月",'空白の Opp ベースの売上予測'!$J11,0)</f>
        <v/>
      </c>
      <c r="X38" s="8">
        <f>IF('空白の Opp ベースの売上予測'!$I11 = "12 月",'空白の Opp ベースの売上予測'!$J11,0)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IF('空白の Opp ベースの売上予測'!$I12 = "1 月",'空白の Opp ベースの売上予測'!$J12,0)</f>
        <v/>
      </c>
      <c r="N39" s="8">
        <f>IF('空白の Opp ベースの売上予測'!$I12 = "2 月",'空白の Opp ベースの売上予測'!$J12,0)</f>
        <v/>
      </c>
      <c r="O39" s="8">
        <f>IF('空白の Opp ベースの売上予測'!$I12 = "3 月",'空白の Opp ベースの売上予測'!$J12,0)</f>
        <v/>
      </c>
      <c r="P39" s="8">
        <f>IF('空白の Opp ベースの売上予測'!$I12 = "4 月",'空白の Opp ベースの売上予測'!$J12,0)</f>
        <v/>
      </c>
      <c r="Q39" s="8">
        <f>IF('空白の Opp ベースの売上予測'!$I12 = "5 月",'空白の Opp ベースの売上予測'!$J12,0)</f>
        <v/>
      </c>
      <c r="R39" s="8">
        <f>IF('空白の Opp ベースの売上予測'!$I12 = "6 月",'空白の Opp ベースの売上予測'!$J12,0)</f>
        <v/>
      </c>
      <c r="S39" s="8">
        <f>IF('空白の Opp ベースの売上予測'!$I12 = "7 月",'空白の Opp ベースの売上予測'!$J12,0)</f>
        <v/>
      </c>
      <c r="T39" s="8">
        <f>IF('空白の Opp ベースの売上予測'!$I12 = "8 月",'空白の Opp ベースの売上予測'!$J12,0)</f>
        <v/>
      </c>
      <c r="U39" s="8">
        <f>IF('空白の Opp ベースの売上予測'!$I12 = "9 月",'空白の Opp ベースの売上予測'!$J12,0)</f>
        <v/>
      </c>
      <c r="V39" s="8">
        <f>IF('空白の Opp ベースの売上予測'!$I12 = "10 月",'空白の Opp ベースの売上予測'!$J12,0)</f>
        <v/>
      </c>
      <c r="W39" s="8">
        <f>IF('空白の Opp ベースの売上予測'!$I12 = "11 月",'空白の Opp ベースの売上予測'!$J12,0)</f>
        <v/>
      </c>
      <c r="X39" s="8">
        <f>IF('空白の Opp ベースの売上予測'!$I12 = "12 月",'空白の Opp ベースの売上予測'!$J12,0)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IF('空白の Opp ベースの売上予測'!$I13 = "1 月",'空白の Opp ベースの売上予測'!$J13,0)</f>
        <v/>
      </c>
      <c r="N40" s="8">
        <f>IF('空白の Opp ベースの売上予測'!$I13 = "2 月",'空白の Opp ベースの売上予測'!$J13,0)</f>
        <v/>
      </c>
      <c r="O40" s="8">
        <f>IF('空白の Opp ベースの売上予測'!$I13 = "3 月",'空白の Opp ベースの売上予測'!$J13,0)</f>
        <v/>
      </c>
      <c r="P40" s="8">
        <f>IF('空白の Opp ベースの売上予測'!$I13 = "4 月",'空白の Opp ベースの売上予測'!$J13,0)</f>
        <v/>
      </c>
      <c r="Q40" s="8">
        <f>IF('空白の Opp ベースの売上予測'!$I13 = "5 月",'空白の Opp ベースの売上予測'!$J13,0)</f>
        <v/>
      </c>
      <c r="R40" s="8">
        <f>IF('空白の Opp ベースの売上予測'!$I13 = "6 月",'空白の Opp ベースの売上予測'!$J13,0)</f>
        <v/>
      </c>
      <c r="S40" s="8">
        <f>IF('空白の Opp ベースの売上予測'!$I13 = "7 月",'空白の Opp ベースの売上予測'!$J13,0)</f>
        <v/>
      </c>
      <c r="T40" s="8">
        <f>IF('空白の Opp ベースの売上予測'!$I13 = "8 月",'空白の Opp ベースの売上予測'!$J13,0)</f>
        <v/>
      </c>
      <c r="U40" s="8">
        <f>IF('空白の Opp ベースの売上予測'!$I13 = "9 月",'空白の Opp ベースの売上予測'!$J13,0)</f>
        <v/>
      </c>
      <c r="V40" s="8">
        <f>IF('空白の Opp ベースの売上予測'!$I13 = "10 月",'空白の Opp ベースの売上予測'!$J13,0)</f>
        <v/>
      </c>
      <c r="W40" s="8">
        <f>IF('空白の Opp ベースの売上予測'!$I13 = "11 月",'空白の Opp ベースの売上予測'!$J13,0)</f>
        <v/>
      </c>
      <c r="X40" s="8">
        <f>IF('空白の Opp ベースの売上予測'!$I13 = "12 月",'空白の Opp ベースの売上予測'!$J13,0)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IF('空白の Opp ベースの売上予測'!$I14 = "1 月",'空白の Opp ベースの売上予測'!$J14,0)</f>
        <v/>
      </c>
      <c r="N41" s="8">
        <f>IF('空白の Opp ベースの売上予測'!$I14 = "2 月",'空白の Opp ベースの売上予測'!$J14,0)</f>
        <v/>
      </c>
      <c r="O41" s="8">
        <f>IF('空白の Opp ベースの売上予測'!$I14 = "3 月",'空白の Opp ベースの売上予測'!$J14,0)</f>
        <v/>
      </c>
      <c r="P41" s="8">
        <f>IF('空白の Opp ベースの売上予測'!$I14 = "4 月",'空白の Opp ベースの売上予測'!$J14,0)</f>
        <v/>
      </c>
      <c r="Q41" s="8">
        <f>IF('空白の Opp ベースの売上予測'!$I14 = "5 月",'空白の Opp ベースの売上予測'!$J14,0)</f>
        <v/>
      </c>
      <c r="R41" s="8">
        <f>IF('空白の Opp ベースの売上予測'!$I14 = "6 月",'空白の Opp ベースの売上予測'!$J14,0)</f>
        <v/>
      </c>
      <c r="S41" s="8">
        <f>IF('空白の Opp ベースの売上予測'!$I14 = "7 月",'空白の Opp ベースの売上予測'!$J14,0)</f>
        <v/>
      </c>
      <c r="T41" s="8">
        <f>IF('空白の Opp ベースの売上予測'!$I14 = "8 月",'空白の Opp ベースの売上予測'!$J14,0)</f>
        <v/>
      </c>
      <c r="U41" s="8">
        <f>IF('空白の Opp ベースの売上予測'!$I14 = "9 月",'空白の Opp ベースの売上予測'!$J14,0)</f>
        <v/>
      </c>
      <c r="V41" s="8">
        <f>IF('空白の Opp ベースの売上予測'!$I14 = "10 月",'空白の Opp ベースの売上予測'!$J14,0)</f>
        <v/>
      </c>
      <c r="W41" s="8">
        <f>IF('空白の Opp ベースの売上予測'!$I14 = "11 月",'空白の Opp ベースの売上予測'!$J14,0)</f>
        <v/>
      </c>
      <c r="X41" s="8">
        <f>IF('空白の Opp ベースの売上予測'!$I14 = "12 月",'空白の Opp ベースの売上予測'!$J14,0)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IF('空白の Opp ベースの売上予測'!$I15 = "1 月",'空白の Opp ベースの売上予測'!$J15,0)</f>
        <v/>
      </c>
      <c r="N42" s="8">
        <f>IF('空白の Opp ベースの売上予測'!$I15 = "2 月",'空白の Opp ベースの売上予測'!$J15,0)</f>
        <v/>
      </c>
      <c r="O42" s="8">
        <f>IF('空白の Opp ベースの売上予測'!$I15 = "3 月",'空白の Opp ベースの売上予測'!$J15,0)</f>
        <v/>
      </c>
      <c r="P42" s="8">
        <f>IF('空白の Opp ベースの売上予測'!$I15 = "4 月",'空白の Opp ベースの売上予測'!$J15,0)</f>
        <v/>
      </c>
      <c r="Q42" s="8">
        <f>IF('空白の Opp ベースの売上予測'!$I15 = "5 月",'空白の Opp ベースの売上予測'!$J15,0)</f>
        <v/>
      </c>
      <c r="R42" s="8">
        <f>IF('空白の Opp ベースの売上予測'!$I15 = "6 月",'空白の Opp ベースの売上予測'!$J15,0)</f>
        <v/>
      </c>
      <c r="S42" s="8">
        <f>IF('空白の Opp ベースの売上予測'!$I15 = "7 月",'空白の Opp ベースの売上予測'!$J15,0)</f>
        <v/>
      </c>
      <c r="T42" s="8">
        <f>IF('空白の Opp ベースの売上予測'!$I15 = "8 月",'空白の Opp ベースの売上予測'!$J15,0)</f>
        <v/>
      </c>
      <c r="U42" s="8">
        <f>IF('空白の Opp ベースの売上予測'!$I15 = "9 月",'空白の Opp ベースの売上予測'!$J15,0)</f>
        <v/>
      </c>
      <c r="V42" s="8">
        <f>IF('空白の Opp ベースの売上予測'!$I15 = "10 月",'空白の Opp ベースの売上予測'!$J15,0)</f>
        <v/>
      </c>
      <c r="W42" s="8">
        <f>IF('空白の Opp ベースの売上予測'!$I15 = "11 月",'空白の Opp ベースの売上予測'!$J15,0)</f>
        <v/>
      </c>
      <c r="X42" s="8">
        <f>IF('空白の Opp ベースの売上予測'!$I15 = "12 月",'空白の Opp ベースの売上予測'!$J15,0)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IF('空白の Opp ベースの売上予測'!$I16 = "1 月",'空白の Opp ベースの売上予測'!$J16,0)</f>
        <v/>
      </c>
      <c r="N43" s="8">
        <f>IF('空白の Opp ベースの売上予測'!$I16 = "2 月",'空白の Opp ベースの売上予測'!$J16,0)</f>
        <v/>
      </c>
      <c r="O43" s="8">
        <f>IF('空白の Opp ベースの売上予測'!$I16 = "3 月",'空白の Opp ベースの売上予測'!$J16,0)</f>
        <v/>
      </c>
      <c r="P43" s="8">
        <f>IF('空白の Opp ベースの売上予測'!$I16 = "4 月",'空白の Opp ベースの売上予測'!$J16,0)</f>
        <v/>
      </c>
      <c r="Q43" s="8">
        <f>IF('空白の Opp ベースの売上予測'!$I16 = "5 月",'空白の Opp ベースの売上予測'!$J16,0)</f>
        <v/>
      </c>
      <c r="R43" s="8">
        <f>IF('空白の Opp ベースの売上予測'!$I16 = "6 月",'空白の Opp ベースの売上予測'!$J16,0)</f>
        <v/>
      </c>
      <c r="S43" s="8">
        <f>IF('空白の Opp ベースの売上予測'!$I16 = "7 月",'空白の Opp ベースの売上予測'!$J16,0)</f>
        <v/>
      </c>
      <c r="T43" s="8">
        <f>IF('空白の Opp ベースの売上予測'!$I16 = "8 月",'空白の Opp ベースの売上予測'!$J16,0)</f>
        <v/>
      </c>
      <c r="U43" s="8">
        <f>IF('空白の Opp ベースの売上予測'!$I16 = "9 月",'空白の Opp ベースの売上予測'!$J16,0)</f>
        <v/>
      </c>
      <c r="V43" s="8">
        <f>IF('空白の Opp ベースの売上予測'!$I16 = "10 月",'空白の Opp ベースの売上予測'!$J16,0)</f>
        <v/>
      </c>
      <c r="W43" s="8">
        <f>IF('空白の Opp ベースの売上予測'!$I16 = "11 月",'空白の Opp ベースの売上予測'!$J16,0)</f>
        <v/>
      </c>
      <c r="X43" s="8">
        <f>IF('空白の Opp ベースの売上予測'!$I16 = "12 月",'空白の Opp ベースの売上予測'!$J16,0)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IF('空白の Opp ベースの売上予測'!$I17 = "1 月",'空白の Opp ベースの売上予測'!$J17,0)</f>
        <v/>
      </c>
      <c r="N44" s="8">
        <f>IF('空白の Opp ベースの売上予測'!$I17 = "2 月",'空白の Opp ベースの売上予測'!$J17,0)</f>
        <v/>
      </c>
      <c r="O44" s="8">
        <f>IF('空白の Opp ベースの売上予測'!$I17 = "3 月",'空白の Opp ベースの売上予測'!$J17,0)</f>
        <v/>
      </c>
      <c r="P44" s="8">
        <f>IF('空白の Opp ベースの売上予測'!$I17 = "4 月",'空白の Opp ベースの売上予測'!$J17,0)</f>
        <v/>
      </c>
      <c r="Q44" s="8">
        <f>IF('空白の Opp ベースの売上予測'!$I17 = "5 月",'空白の Opp ベースの売上予測'!$J17,0)</f>
        <v/>
      </c>
      <c r="R44" s="8">
        <f>IF('空白の Opp ベースの売上予測'!$I17 = "6 月",'空白の Opp ベースの売上予測'!$J17,0)</f>
        <v/>
      </c>
      <c r="S44" s="8">
        <f>IF('空白の Opp ベースの売上予測'!$I17 = "7 月",'空白の Opp ベースの売上予測'!$J17,0)</f>
        <v/>
      </c>
      <c r="T44" s="8">
        <f>IF('空白の Opp ベースの売上予測'!$I17 = "8 月",'空白の Opp ベースの売上予測'!$J17,0)</f>
        <v/>
      </c>
      <c r="U44" s="8">
        <f>IF('空白の Opp ベースの売上予測'!$I17 = "9 月",'空白の Opp ベースの売上予測'!$J17,0)</f>
        <v/>
      </c>
      <c r="V44" s="8">
        <f>IF('空白の Opp ベースの売上予測'!$I17 = "10 月",'空白の Opp ベースの売上予測'!$J17,0)</f>
        <v/>
      </c>
      <c r="W44" s="8">
        <f>IF('空白の Opp ベースの売上予測'!$I17 = "11 月",'空白の Opp ベースの売上予測'!$J17,0)</f>
        <v/>
      </c>
      <c r="X44" s="8">
        <f>IF('空白の Opp ベースの売上予測'!$I17 = "12 月",'空白の Opp ベースの売上予測'!$J17,0)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IF('空白の Opp ベースの売上予測'!$I18 = "1 月",'空白の Opp ベースの売上予測'!$J18,0)</f>
        <v/>
      </c>
      <c r="N45" s="8">
        <f>IF('空白の Opp ベースの売上予測'!$I18 = "2 月",'空白の Opp ベースの売上予測'!$J18,0)</f>
        <v/>
      </c>
      <c r="O45" s="8">
        <f>IF('空白の Opp ベースの売上予測'!$I18 = "3 月",'空白の Opp ベースの売上予測'!$J18,0)</f>
        <v/>
      </c>
      <c r="P45" s="8">
        <f>IF('空白の Opp ベースの売上予測'!$I18 = "4 月",'空白の Opp ベースの売上予測'!$J18,0)</f>
        <v/>
      </c>
      <c r="Q45" s="8">
        <f>IF('空白の Opp ベースの売上予測'!$I18 = "5 月",'空白の Opp ベースの売上予測'!$J18,0)</f>
        <v/>
      </c>
      <c r="R45" s="8">
        <f>IF('空白の Opp ベースの売上予測'!$I18 = "6 月",'空白の Opp ベースの売上予測'!$J18,0)</f>
        <v/>
      </c>
      <c r="S45" s="8">
        <f>IF('空白の Opp ベースの売上予測'!$I18 = "7 月",'空白の Opp ベースの売上予測'!$J18,0)</f>
        <v/>
      </c>
      <c r="T45" s="8">
        <f>IF('空白の Opp ベースの売上予測'!$I18 = "8 月",'空白の Opp ベースの売上予測'!$J18,0)</f>
        <v/>
      </c>
      <c r="U45" s="8">
        <f>IF('空白の Opp ベースの売上予測'!$I18 = "9 月",'空白の Opp ベースの売上予測'!$J18,0)</f>
        <v/>
      </c>
      <c r="V45" s="8">
        <f>IF('空白の Opp ベースの売上予測'!$I18 = "10 月",'空白の Opp ベースの売上予測'!$J18,0)</f>
        <v/>
      </c>
      <c r="W45" s="8">
        <f>IF('空白の Opp ベースの売上予測'!$I18 = "11 月",'空白の Opp ベースの売上予測'!$J18,0)</f>
        <v/>
      </c>
      <c r="X45" s="8">
        <f>IF('空白の Opp ベースの売上予測'!$I18 = "12 月",'空白の Opp ベースの売上予測'!$J18,0)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IF('空白の Opp ベースの売上予測'!$I19 = "1 月",'空白の Opp ベースの売上予測'!$J19,0)</f>
        <v/>
      </c>
      <c r="N46" s="8">
        <f>IF('空白の Opp ベースの売上予測'!$I19 = "2 月",'空白の Opp ベースの売上予測'!$J19,0)</f>
        <v/>
      </c>
      <c r="O46" s="8">
        <f>IF('空白の Opp ベースの売上予測'!$I19 = "3 月",'空白の Opp ベースの売上予測'!$J19,0)</f>
        <v/>
      </c>
      <c r="P46" s="8">
        <f>IF('空白の Opp ベースの売上予測'!$I19 = "4 月",'空白の Opp ベースの売上予測'!$J19,0)</f>
        <v/>
      </c>
      <c r="Q46" s="8">
        <f>IF('空白の Opp ベースの売上予測'!$I19 = "5 月",'空白の Opp ベースの売上予測'!$J19,0)</f>
        <v/>
      </c>
      <c r="R46" s="8">
        <f>IF('空白の Opp ベースの売上予測'!$I19 = "6 月",'空白の Opp ベースの売上予測'!$J19,0)</f>
        <v/>
      </c>
      <c r="S46" s="8">
        <f>IF('空白の Opp ベースの売上予測'!$I19 = "7 月",'空白の Opp ベースの売上予測'!$J19,0)</f>
        <v/>
      </c>
      <c r="T46" s="8">
        <f>IF('空白の Opp ベースの売上予測'!$I19 = "8 月",'空白の Opp ベースの売上予測'!$J19,0)</f>
        <v/>
      </c>
      <c r="U46" s="8">
        <f>IF('空白の Opp ベースの売上予測'!$I19 = "9 月",'空白の Opp ベースの売上予測'!$J19,0)</f>
        <v/>
      </c>
      <c r="V46" s="8">
        <f>IF('空白の Opp ベースの売上予測'!$I19 = "10 月",'空白の Opp ベースの売上予測'!$J19,0)</f>
        <v/>
      </c>
      <c r="W46" s="8">
        <f>IF('空白の Opp ベースの売上予測'!$I19 = "11 月",'空白の Opp ベースの売上予測'!$J19,0)</f>
        <v/>
      </c>
      <c r="X46" s="8">
        <f>IF('空白の Opp ベースの売上予測'!$I19 = "12 月",'空白の Opp ベースの売上予測'!$J19,0)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IF('空白の Opp ベースの売上予測'!$I20 = "1 月",'空白の Opp ベースの売上予測'!$J20,0)</f>
        <v/>
      </c>
      <c r="N47" s="8">
        <f>IF('空白の Opp ベースの売上予測'!$I20 = "2 月",'空白の Opp ベースの売上予測'!$J20,0)</f>
        <v/>
      </c>
      <c r="O47" s="8">
        <f>IF('空白の Opp ベースの売上予測'!$I20 = "3 月",'空白の Opp ベースの売上予測'!$J20,0)</f>
        <v/>
      </c>
      <c r="P47" s="8">
        <f>IF('空白の Opp ベースの売上予測'!$I20 = "4 月",'空白の Opp ベースの売上予測'!$J20,0)</f>
        <v/>
      </c>
      <c r="Q47" s="8">
        <f>IF('空白の Opp ベースの売上予測'!$I20 = "5 月",'空白の Opp ベースの売上予測'!$J20,0)</f>
        <v/>
      </c>
      <c r="R47" s="8">
        <f>IF('空白の Opp ベースの売上予測'!$I20 = "6 月",'空白の Opp ベースの売上予測'!$J20,0)</f>
        <v/>
      </c>
      <c r="S47" s="8">
        <f>IF('空白の Opp ベースの売上予測'!$I20 = "7 月",'空白の Opp ベースの売上予測'!$J20,0)</f>
        <v/>
      </c>
      <c r="T47" s="8">
        <f>IF('空白の Opp ベースの売上予測'!$I20 = "8 月",'空白の Opp ベースの売上予測'!$J20,0)</f>
        <v/>
      </c>
      <c r="U47" s="8">
        <f>IF('空白の Opp ベースの売上予測'!$I20 = "9 月",'空白の Opp ベースの売上予測'!$J20,0)</f>
        <v/>
      </c>
      <c r="V47" s="8">
        <f>IF('空白の Opp ベースの売上予測'!$I20 = "10 月",'空白の Opp ベースの売上予測'!$J20,0)</f>
        <v/>
      </c>
      <c r="W47" s="8">
        <f>IF('空白の Opp ベースの売上予測'!$I20 = "11 月",'空白の Opp ベースの売上予測'!$J20,0)</f>
        <v/>
      </c>
      <c r="X47" s="8">
        <f>IF('空白の Opp ベースの売上予測'!$I20 = "12 月",'空白の Opp ベースの売上予測'!$J20,0)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IF('空白の Opp ベースの売上予測'!$I21 = "1 月",'空白の Opp ベースの売上予測'!$J21,0)</f>
        <v/>
      </c>
      <c r="N48" s="8">
        <f>IF('空白の Opp ベースの売上予測'!$I21 = "2 月",'空白の Opp ベースの売上予測'!$J21,0)</f>
        <v/>
      </c>
      <c r="O48" s="8">
        <f>IF('空白の Opp ベースの売上予測'!$I21 = "3 月",'空白の Opp ベースの売上予測'!$J21,0)</f>
        <v/>
      </c>
      <c r="P48" s="8">
        <f>IF('空白の Opp ベースの売上予測'!$I21 = "4 月",'空白の Opp ベースの売上予測'!$J21,0)</f>
        <v/>
      </c>
      <c r="Q48" s="8">
        <f>IF('空白の Opp ベースの売上予測'!$I21 = "5 月",'空白の Opp ベースの売上予測'!$J21,0)</f>
        <v/>
      </c>
      <c r="R48" s="8">
        <f>IF('空白の Opp ベースの売上予測'!$I21 = "6 月",'空白の Opp ベースの売上予測'!$J21,0)</f>
        <v/>
      </c>
      <c r="S48" s="8">
        <f>IF('空白の Opp ベースの売上予測'!$I21 = "7 月",'空白の Opp ベースの売上予測'!$J21,0)</f>
        <v/>
      </c>
      <c r="T48" s="8">
        <f>IF('空白の Opp ベースの売上予測'!$I21 = "8 月",'空白の Opp ベースの売上予測'!$J21,0)</f>
        <v/>
      </c>
      <c r="U48" s="8">
        <f>IF('空白の Opp ベースの売上予測'!$I21 = "9 月",'空白の Opp ベースの売上予測'!$J21,0)</f>
        <v/>
      </c>
      <c r="V48" s="8">
        <f>IF('空白の Opp ベースの売上予測'!$I21 = "10 月",'空白の Opp ベースの売上予測'!$J21,0)</f>
        <v/>
      </c>
      <c r="W48" s="8">
        <f>IF('空白の Opp ベースの売上予測'!$I21 = "11 月",'空白の Opp ベースの売上予測'!$J21,0)</f>
        <v/>
      </c>
      <c r="X48" s="8">
        <f>IF('空白の Opp ベースの売上予測'!$I21 = "12 月",'空白の Opp ベースの売上予測'!$J21,0)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IF('空白の Opp ベースの売上予測'!$I22 = "1 月",'空白の Opp ベースの売上予測'!$J22,0)</f>
        <v/>
      </c>
      <c r="N49" s="8">
        <f>IF('空白の Opp ベースの売上予測'!$I22 = "2 月",'空白の Opp ベースの売上予測'!$J22,0)</f>
        <v/>
      </c>
      <c r="O49" s="8">
        <f>IF('空白の Opp ベースの売上予測'!$I22 = "3 月",'空白の Opp ベースの売上予測'!$J22,0)</f>
        <v/>
      </c>
      <c r="P49" s="8">
        <f>IF('空白の Opp ベースの売上予測'!$I22 = "4 月",'空白の Opp ベースの売上予測'!$J22,0)</f>
        <v/>
      </c>
      <c r="Q49" s="8">
        <f>IF('空白の Opp ベースの売上予測'!$I22 = "5 月",'空白の Opp ベースの売上予測'!$J22,0)</f>
        <v/>
      </c>
      <c r="R49" s="8">
        <f>IF('空白の Opp ベースの売上予測'!$I22 = "6 月",'空白の Opp ベースの売上予測'!$J22,0)</f>
        <v/>
      </c>
      <c r="S49" s="8">
        <f>IF('空白の Opp ベースの売上予測'!$I22 = "7 月",'空白の Opp ベースの売上予測'!$J22,0)</f>
        <v/>
      </c>
      <c r="T49" s="8">
        <f>IF('空白の Opp ベースの売上予測'!$I22 = "8 月",'空白の Opp ベースの売上予測'!$J22,0)</f>
        <v/>
      </c>
      <c r="U49" s="8">
        <f>IF('空白の Opp ベースの売上予測'!$I22 = "9 月",'空白の Opp ベースの売上予測'!$J22,0)</f>
        <v/>
      </c>
      <c r="V49" s="8">
        <f>IF('空白の Opp ベースの売上予測'!$I22 = "10 月",'空白の Opp ベースの売上予測'!$J22,0)</f>
        <v/>
      </c>
      <c r="W49" s="8">
        <f>IF('空白の Opp ベースの売上予測'!$I22 = "11 月",'空白の Opp ベースの売上予測'!$J22,0)</f>
        <v/>
      </c>
      <c r="X49" s="8">
        <f>IF('空白の Opp ベースの売上予測'!$I22 = "12 月",'空白の Opp ベースの売上予測'!$J22,0)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IF('空白の Opp ベースの売上予測'!$I23 = "1 月",'空白の Opp ベースの売上予測'!$J23,0)</f>
        <v/>
      </c>
      <c r="N50" s="8">
        <f>IF('空白の Opp ベースの売上予測'!$I23 = "2 月",'空白の Opp ベースの売上予測'!$J23,0)</f>
        <v/>
      </c>
      <c r="O50" s="8">
        <f>IF('空白の Opp ベースの売上予測'!$I23 = "3 月",'空白の Opp ベースの売上予測'!$J23,0)</f>
        <v/>
      </c>
      <c r="P50" s="8">
        <f>IF('空白の Opp ベースの売上予測'!$I23 = "4 月",'空白の Opp ベースの売上予測'!$J23,0)</f>
        <v/>
      </c>
      <c r="Q50" s="8">
        <f>IF('空白の Opp ベースの売上予測'!$I23 = "5 月",'空白の Opp ベースの売上予測'!$J23,0)</f>
        <v/>
      </c>
      <c r="R50" s="8">
        <f>IF('空白の Opp ベースの売上予測'!$I23 = "6 月",'空白の Opp ベースの売上予測'!$J23,0)</f>
        <v/>
      </c>
      <c r="S50" s="8">
        <f>IF('空白の Opp ベースの売上予測'!$I23 = "7 月",'空白の Opp ベースの売上予測'!$J23,0)</f>
        <v/>
      </c>
      <c r="T50" s="8">
        <f>IF('空白の Opp ベースの売上予測'!$I23 = "8 月",'空白の Opp ベースの売上予測'!$J23,0)</f>
        <v/>
      </c>
      <c r="U50" s="8">
        <f>IF('空白の Opp ベースの売上予測'!$I23 = "9 月",'空白の Opp ベースの売上予測'!$J23,0)</f>
        <v/>
      </c>
      <c r="V50" s="8">
        <f>IF('空白の Opp ベースの売上予測'!$I23 = "10 月",'空白の Opp ベースの売上予測'!$J23,0)</f>
        <v/>
      </c>
      <c r="W50" s="8">
        <f>IF('空白の Opp ベースの売上予測'!$I23 = "11 月",'空白の Opp ベースの売上予測'!$J23,0)</f>
        <v/>
      </c>
      <c r="X50" s="8">
        <f>IF('空白の Opp ベースの売上予測'!$I23 = "12 月",'空白の Opp ベースの売上予測'!$J23,0)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IF('空白の Opp ベースの売上予測'!$I24 = "1 月",'空白の Opp ベースの売上予測'!$J24,0)</f>
        <v/>
      </c>
      <c r="N51" s="8">
        <f>IF('空白の Opp ベースの売上予測'!$I24 = "2 月",'空白の Opp ベースの売上予測'!$J24,0)</f>
        <v/>
      </c>
      <c r="O51" s="8">
        <f>IF('空白の Opp ベースの売上予測'!$I24 = "3 月",'空白の Opp ベースの売上予測'!$J24,0)</f>
        <v/>
      </c>
      <c r="P51" s="8">
        <f>IF('空白の Opp ベースの売上予測'!$I24 = "4 月",'空白の Opp ベースの売上予測'!$J24,0)</f>
        <v/>
      </c>
      <c r="Q51" s="8">
        <f>IF('空白の Opp ベースの売上予測'!$I24 = "5 月",'空白の Opp ベースの売上予測'!$J24,0)</f>
        <v/>
      </c>
      <c r="R51" s="8">
        <f>IF('空白の Opp ベースの売上予測'!$I24 = "6 月",'空白の Opp ベースの売上予測'!$J24,0)</f>
        <v/>
      </c>
      <c r="S51" s="8">
        <f>IF('空白の Opp ベースの売上予測'!$I24 = "7 月",'空白の Opp ベースの売上予測'!$J24,0)</f>
        <v/>
      </c>
      <c r="T51" s="8">
        <f>IF('空白の Opp ベースの売上予測'!$I24 = "8 月",'空白の Opp ベースの売上予測'!$J24,0)</f>
        <v/>
      </c>
      <c r="U51" s="8">
        <f>IF('空白の Opp ベースの売上予測'!$I24 = "9 月",'空白の Opp ベースの売上予測'!$J24,0)</f>
        <v/>
      </c>
      <c r="V51" s="8">
        <f>IF('空白の Opp ベースの売上予測'!$I24 = "10 月",'空白の Opp ベースの売上予測'!$J24,0)</f>
        <v/>
      </c>
      <c r="W51" s="8">
        <f>IF('空白の Opp ベースの売上予測'!$I24 = "11 月",'空白の Opp ベースの売上予測'!$J24,0)</f>
        <v/>
      </c>
      <c r="X51" s="8">
        <f>IF('空白の Opp ベースの売上予測'!$I24 = "12 月",'空白の Opp ベースの売上予測'!$J24,0)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IF('空白の Opp ベースの売上予測'!$I25 = "1 月",'空白の Opp ベースの売上予測'!$J25,0)</f>
        <v/>
      </c>
      <c r="N52" s="8">
        <f>IF('空白の Opp ベースの売上予測'!$I25 = "2 月",'空白の Opp ベースの売上予測'!$J25,0)</f>
        <v/>
      </c>
      <c r="O52" s="8">
        <f>IF('空白の Opp ベースの売上予測'!$I25 = "3 月",'空白の Opp ベースの売上予測'!$J25,0)</f>
        <v/>
      </c>
      <c r="P52" s="8">
        <f>IF('空白の Opp ベースの売上予測'!$I25 = "4 月",'空白の Opp ベースの売上予測'!$J25,0)</f>
        <v/>
      </c>
      <c r="Q52" s="8">
        <f>IF('空白の Opp ベースの売上予測'!$I25 = "5 月",'空白の Opp ベースの売上予測'!$J25,0)</f>
        <v/>
      </c>
      <c r="R52" s="8">
        <f>IF('空白の Opp ベースの売上予測'!$I25 = "6 月",'空白の Opp ベースの売上予測'!$J25,0)</f>
        <v/>
      </c>
      <c r="S52" s="8">
        <f>IF('空白の Opp ベースの売上予測'!$I25 = "7 月",'空白の Opp ベースの売上予測'!$J25,0)</f>
        <v/>
      </c>
      <c r="T52" s="8">
        <f>IF('空白の Opp ベースの売上予測'!$I25 = "8 月",'空白の Opp ベースの売上予測'!$J25,0)</f>
        <v/>
      </c>
      <c r="U52" s="8">
        <f>IF('空白の Opp ベースの売上予測'!$I25 = "9 月",'空白の Opp ベースの売上予測'!$J25,0)</f>
        <v/>
      </c>
      <c r="V52" s="8">
        <f>IF('空白の Opp ベースの売上予測'!$I25 = "10 月",'空白の Opp ベースの売上予測'!$J25,0)</f>
        <v/>
      </c>
      <c r="W52" s="8">
        <f>IF('空白の Opp ベースの売上予測'!$I25 = "11 月",'空白の Opp ベースの売上予測'!$J25,0)</f>
        <v/>
      </c>
      <c r="X52" s="8">
        <f>IF('空白の Opp ベースの売上予測'!$I25 = "12 月",'空白の Opp ベースの売上予測'!$J25,0)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月次合計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累計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</sheetData>
  <dataValidations count="1">
    <dataValidation sqref="I3:I25" showErrorMessage="1" showInputMessage="1" allowBlank="0" type="list">
      <formula1>$L$3:$L$14</formula1>
    </dataValidation>
  </dataValidation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2019-11-25T19:26:10Z</dcterms:modified>
  <cp:lastModifiedBy>ragaz</cp:lastModifiedBy>
</cp:coreProperties>
</file>