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10" yWindow="-110" windowWidth="38460" windowHeight="21220" tabRatio="600" firstSheet="0" activeTab="0" autoFilterDateGrouping="1"/>
  </bookViews>
  <sheets>
    <sheet xmlns:r="http://schemas.openxmlformats.org/officeDocument/2006/relationships" name="ディールベースの売上予測" sheetId="1" state="visible" r:id="rId1"/>
    <sheet xmlns:r="http://schemas.openxmlformats.org/officeDocument/2006/relationships" name="-免責事項-" sheetId="2" state="visible" r:id="rId2"/>
  </sheets>
  <definedNames>
    <definedName name="_xlnm.Print_Area" localSheetId="0">'ディールベースの売上予測'!$B$1:$I$99</definedName>
  </definedNames>
  <calcPr calcId="191029" fullCalcOnLoad="1"/>
</workbook>
</file>

<file path=xl/styles.xml><?xml version="1.0" encoding="utf-8"?>
<styleSheet xmlns="http://schemas.openxmlformats.org/spreadsheetml/2006/main">
  <numFmts count="2">
    <numFmt numFmtId="164" formatCode="_(&quot;$&quot;* #,##0_);_(&quot;$&quot;* \(#,##0\);_(&quot;$&quot;* &quot;-&quot;??_);_(@_)"/>
    <numFmt numFmtId="165" formatCode="mm/dd/yy;@"/>
  </numFmts>
  <fonts count="16">
    <font>
      <name val="Calibri"/>
      <family val="2"/>
      <color theme="1"/>
      <sz val="12"/>
      <scheme val="minor"/>
    </font>
    <font>
      <name val="Calibri"/>
      <family val="2"/>
      <color theme="1"/>
      <sz val="11"/>
      <scheme val="minor"/>
    </font>
    <font>
      <name val="Arial"/>
      <family val="2"/>
      <color theme="1"/>
      <sz val="12"/>
    </font>
    <font>
      <name val="Arial"/>
      <family val="2"/>
      <sz val="10"/>
    </font>
    <font>
      <name val="Century Gothic"/>
      <family val="1"/>
      <b val="1"/>
      <color theme="1"/>
      <sz val="10"/>
    </font>
    <font>
      <name val="Century Gothic"/>
      <family val="1"/>
      <sz val="10"/>
    </font>
    <font>
      <name val="Century Gothic"/>
      <family val="1"/>
      <color theme="1"/>
      <sz val="10"/>
    </font>
    <font>
      <name val="Century Gothic"/>
      <family val="1"/>
      <b val="1"/>
      <color theme="0" tint="-0.499984740745262"/>
      <sz val="20"/>
    </font>
    <font>
      <name val="Calibri"/>
      <family val="2"/>
      <color theme="1"/>
      <sz val="12"/>
      <scheme val="minor"/>
    </font>
    <font>
      <name val="Century Gothic"/>
      <family val="1"/>
      <b val="1"/>
      <color theme="1"/>
      <sz val="9"/>
    </font>
    <font>
      <name val="Century Gothic"/>
      <family val="1"/>
      <color theme="1" tint="0.3499862666707358"/>
      <sz val="22"/>
    </font>
    <font>
      <name val="Century Gothic"/>
      <family val="1"/>
      <b val="1"/>
      <color theme="1"/>
      <sz val="11"/>
    </font>
    <font>
      <name val="Calibri"/>
      <family val="2"/>
      <color theme="10"/>
      <sz val="12"/>
      <u val="single"/>
      <scheme val="minor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9">
    <fill>
      <patternFill/>
    </fill>
    <fill>
      <patternFill patternType="gray125"/>
    </fill>
    <fill>
      <patternFill patternType="solid">
        <fgColor theme="0" tint="-0.1499984740745262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0000bd32"/>
        <bgColor rgb="0000bd32"/>
      </patternFill>
    </fill>
  </fills>
  <borders count="14">
    <border>
      <left/>
      <right/>
      <top/>
      <bottom/>
      <diagonal/>
    </border>
    <border>
      <left style="thick">
        <color theme="0" tint="-0.3499862666707358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/>
      <bottom style="thin">
        <color theme="0" tint="-0.249977111117893"/>
      </bottom>
      <diagonal/>
    </border>
    <border>
      <left style="medium">
        <color theme="0" tint="-0.249977111117893"/>
      </left>
      <right style="double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double">
        <color theme="0" tint="-0.249977111117893"/>
      </right>
      <top/>
      <bottom style="thin">
        <color theme="0" tint="-0.249977111117893"/>
      </bottom>
      <diagonal/>
    </border>
    <border>
      <left style="medium">
        <color theme="0" tint="-0.249977111117893"/>
      </left>
      <right style="double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</borders>
  <cellStyleXfs count="8">
    <xf numFmtId="0" fontId="8" fillId="0" borderId="0"/>
    <xf numFmtId="0" fontId="1" fillId="0" borderId="0"/>
    <xf numFmtId="0" fontId="3" fillId="0" borderId="0"/>
    <xf numFmtId="44" fontId="3" fillId="0" borderId="0"/>
    <xf numFmtId="9" fontId="3" fillId="0" borderId="0"/>
    <xf numFmtId="9" fontId="8" fillId="0" borderId="0"/>
    <xf numFmtId="0" fontId="12" fillId="0" borderId="0"/>
    <xf numFmtId="0" fontId="14" fillId="0" borderId="0"/>
  </cellStyleXfs>
  <cellXfs count="45">
    <xf numFmtId="0" fontId="0" fillId="0" borderId="0" pivotButton="0" quotePrefix="0" xfId="0"/>
    <xf numFmtId="0" fontId="1" fillId="0" borderId="0" pivotButton="0" quotePrefix="0" xfId="1"/>
    <xf numFmtId="0" fontId="2" fillId="0" borderId="1" applyAlignment="1" pivotButton="0" quotePrefix="0" xfId="1">
      <alignment horizontal="left" vertical="center" wrapText="1" indent="2"/>
    </xf>
    <xf numFmtId="0" fontId="3" fillId="0" borderId="0" pivotButton="0" quotePrefix="0" xfId="2"/>
    <xf numFmtId="0" fontId="5" fillId="0" borderId="0" pivotButton="0" quotePrefix="0" xfId="2"/>
    <xf numFmtId="164" fontId="4" fillId="3" borderId="3" applyAlignment="1" pivotButton="0" quotePrefix="0" xfId="2">
      <alignment vertical="center"/>
    </xf>
    <xf numFmtId="0" fontId="4" fillId="3" borderId="4" applyAlignment="1" pivotButton="0" quotePrefix="0" xfId="2">
      <alignment horizontal="center" vertical="center"/>
    </xf>
    <xf numFmtId="0" fontId="4" fillId="3" borderId="4" applyAlignment="1" pivotButton="0" quotePrefix="0" xfId="2">
      <alignment horizontal="right" vertical="center" indent="1"/>
    </xf>
    <xf numFmtId="0" fontId="4" fillId="3" borderId="4" applyAlignment="1" pivotButton="0" quotePrefix="0" xfId="2">
      <alignment vertical="center"/>
    </xf>
    <xf numFmtId="164" fontId="5" fillId="3" borderId="7" applyAlignment="1" pivotButton="0" quotePrefix="0" xfId="2">
      <alignment vertical="center"/>
    </xf>
    <xf numFmtId="0" fontId="5" fillId="4" borderId="2" applyAlignment="1" applyProtection="1" pivotButton="0" quotePrefix="0" xfId="2">
      <alignment horizontal="left" vertical="center" wrapText="1" indent="1"/>
      <protection locked="0" hidden="0"/>
    </xf>
    <xf numFmtId="0" fontId="5" fillId="0" borderId="2" applyAlignment="1" applyProtection="1" pivotButton="0" quotePrefix="0" xfId="2">
      <alignment horizontal="left" vertical="center" wrapText="1" indent="1"/>
      <protection locked="0" hidden="0"/>
    </xf>
    <xf numFmtId="0" fontId="4" fillId="3" borderId="2" applyAlignment="1" applyProtection="1" pivotButton="0" quotePrefix="0" xfId="2">
      <alignment horizontal="left" vertical="center" wrapText="1" indent="1"/>
      <protection locked="0" hidden="0"/>
    </xf>
    <xf numFmtId="0" fontId="6" fillId="0" borderId="0" applyAlignment="1" pivotButton="0" quotePrefix="0" xfId="2">
      <alignment wrapText="1"/>
    </xf>
    <xf numFmtId="0" fontId="6" fillId="6" borderId="0" applyAlignment="1" pivotButton="0" quotePrefix="0" xfId="2">
      <alignment wrapText="1"/>
    </xf>
    <xf numFmtId="0" fontId="7" fillId="6" borderId="0" applyAlignment="1" pivotButton="0" quotePrefix="0" xfId="2">
      <alignment vertical="center"/>
    </xf>
    <xf numFmtId="0" fontId="2" fillId="0" borderId="0" pivotButton="0" quotePrefix="0" xfId="2"/>
    <xf numFmtId="9" fontId="5" fillId="0" borderId="2" applyAlignment="1" applyProtection="1" pivotButton="0" quotePrefix="0" xfId="5">
      <alignment horizontal="center" vertical="center" wrapText="1"/>
      <protection locked="0" hidden="0"/>
    </xf>
    <xf numFmtId="9" fontId="5" fillId="4" borderId="2" applyAlignment="1" applyProtection="1" pivotButton="0" quotePrefix="0" xfId="5">
      <alignment horizontal="center" vertical="center" wrapText="1"/>
      <protection locked="0" hidden="0"/>
    </xf>
    <xf numFmtId="0" fontId="9" fillId="3" borderId="4" applyAlignment="1" pivotButton="0" quotePrefix="0" xfId="2">
      <alignment horizontal="right" vertical="center" indent="1"/>
    </xf>
    <xf numFmtId="0" fontId="4" fillId="3" borderId="8" applyAlignment="1" applyProtection="1" pivotButton="0" quotePrefix="0" xfId="2">
      <alignment horizontal="center" vertical="center" wrapText="1"/>
      <protection locked="0" hidden="0"/>
    </xf>
    <xf numFmtId="164" fontId="5" fillId="0" borderId="8" applyAlignment="1" applyProtection="1" pivotButton="0" quotePrefix="0" xfId="3">
      <alignment horizontal="left" vertical="center"/>
      <protection locked="0" hidden="0"/>
    </xf>
    <xf numFmtId="164" fontId="5" fillId="4" borderId="8" applyAlignment="1" applyProtection="1" pivotButton="0" quotePrefix="0" xfId="3">
      <alignment horizontal="left" vertical="center"/>
      <protection locked="0" hidden="0"/>
    </xf>
    <xf numFmtId="164" fontId="4" fillId="3" borderId="10" applyAlignment="1" pivotButton="0" quotePrefix="0" xfId="2">
      <alignment horizontal="left" vertical="center"/>
    </xf>
    <xf numFmtId="9" fontId="5" fillId="5" borderId="11" applyAlignment="1" applyProtection="1" pivotButton="0" quotePrefix="0" xfId="4">
      <alignment horizontal="center" vertical="center"/>
      <protection locked="0" hidden="0"/>
    </xf>
    <xf numFmtId="9" fontId="5" fillId="3" borderId="11" applyAlignment="1" applyProtection="1" pivotButton="0" quotePrefix="0" xfId="4">
      <alignment horizontal="center" vertical="center"/>
      <protection locked="0" hidden="0"/>
    </xf>
    <xf numFmtId="0" fontId="9" fillId="3" borderId="12" applyAlignment="1" pivotButton="0" quotePrefix="0" xfId="2">
      <alignment horizontal="right" vertical="center" indent="1"/>
    </xf>
    <xf numFmtId="165" fontId="5" fillId="0" borderId="2" applyAlignment="1" applyProtection="1" pivotButton="0" quotePrefix="0" xfId="2">
      <alignment horizontal="left" vertical="center" wrapText="1" indent="1"/>
      <protection locked="0" hidden="0"/>
    </xf>
    <xf numFmtId="165" fontId="5" fillId="4" borderId="2" applyAlignment="1" applyProtection="1" pivotButton="0" quotePrefix="0" xfId="2">
      <alignment horizontal="left" vertical="center" wrapText="1" indent="1"/>
      <protection locked="0" hidden="0"/>
    </xf>
    <xf numFmtId="0" fontId="5" fillId="4" borderId="6" applyAlignment="1" applyProtection="1" pivotButton="0" quotePrefix="0" xfId="2">
      <alignment horizontal="left" vertical="center" wrapText="1" indent="1"/>
      <protection locked="0" hidden="0"/>
    </xf>
    <xf numFmtId="165" fontId="5" fillId="4" borderId="6" applyAlignment="1" applyProtection="1" pivotButton="0" quotePrefix="0" xfId="2">
      <alignment horizontal="left" vertical="center" wrapText="1" indent="1"/>
      <protection locked="0" hidden="0"/>
    </xf>
    <xf numFmtId="164" fontId="5" fillId="4" borderId="9" applyAlignment="1" applyProtection="1" pivotButton="0" quotePrefix="0" xfId="3">
      <alignment horizontal="left" vertical="center"/>
      <protection locked="0" hidden="0"/>
    </xf>
    <xf numFmtId="9" fontId="5" fillId="3" borderId="13" applyAlignment="1" applyProtection="1" pivotButton="0" quotePrefix="0" xfId="4">
      <alignment horizontal="center" vertical="center"/>
      <protection locked="0" hidden="0"/>
    </xf>
    <xf numFmtId="164" fontId="5" fillId="3" borderId="5" applyAlignment="1" pivotButton="0" quotePrefix="0" xfId="2">
      <alignment vertical="center"/>
    </xf>
    <xf numFmtId="0" fontId="3" fillId="0" borderId="0" applyAlignment="1" pivotButton="0" quotePrefix="0" xfId="2">
      <alignment vertical="top"/>
    </xf>
    <xf numFmtId="0" fontId="10" fillId="0" borderId="0" applyAlignment="1" pivotButton="0" quotePrefix="0" xfId="2">
      <alignment vertical="top"/>
    </xf>
    <xf numFmtId="0" fontId="4" fillId="2" borderId="2" applyAlignment="1" applyProtection="1" pivotButton="0" quotePrefix="0" xfId="2">
      <alignment horizontal="left" vertical="center" wrapText="1" indent="1"/>
      <protection locked="0" hidden="0"/>
    </xf>
    <xf numFmtId="0" fontId="4" fillId="2" borderId="11" applyAlignment="1" applyProtection="1" pivotButton="0" quotePrefix="0" xfId="2">
      <alignment horizontal="center" vertical="center" wrapText="1"/>
      <protection locked="0" hidden="0"/>
    </xf>
    <xf numFmtId="0" fontId="4" fillId="2" borderId="7" applyAlignment="1" applyProtection="1" pivotButton="0" quotePrefix="0" xfId="2">
      <alignment horizontal="center" vertical="center" wrapText="1"/>
      <protection locked="0" hidden="0"/>
    </xf>
    <xf numFmtId="0" fontId="4" fillId="2" borderId="2" applyAlignment="1" applyProtection="1" pivotButton="0" quotePrefix="0" xfId="2">
      <alignment horizontal="center" vertical="center" wrapText="1"/>
      <protection locked="0" hidden="0"/>
    </xf>
    <xf numFmtId="164" fontId="5" fillId="5" borderId="7" applyAlignment="1" pivotButton="0" quotePrefix="0" xfId="2">
      <alignment vertical="center"/>
    </xf>
    <xf numFmtId="0" fontId="4" fillId="0" borderId="0" applyAlignment="1" pivotButton="0" quotePrefix="0" xfId="2">
      <alignment horizontal="right" vertical="center" indent="1"/>
    </xf>
    <xf numFmtId="164" fontId="11" fillId="3" borderId="6" applyAlignment="1" pivotButton="0" quotePrefix="0" xfId="2">
      <alignment horizontal="left" vertical="center"/>
    </xf>
    <xf numFmtId="0" fontId="13" fillId="7" borderId="0" applyAlignment="1" pivotButton="0" quotePrefix="0" xfId="6">
      <alignment horizontal="center" vertical="center"/>
    </xf>
    <xf numFmtId="0" fontId="15" fillId="8" borderId="0" applyAlignment="1" pivotButton="0" quotePrefix="0" xfId="7">
      <alignment horizontal="center" vertical="center"/>
    </xf>
  </cellXfs>
  <cellStyles count="8">
    <cellStyle name="Обычный" xfId="0" builtinId="0"/>
    <cellStyle name="Normal 2" xfId="1"/>
    <cellStyle name="Normal 3" xfId="2"/>
    <cellStyle name="Currency 2" xfId="3"/>
    <cellStyle name="Percent 2" xfId="4"/>
    <cellStyle name="Процентный" xfId="5" builtinId="5"/>
    <cellStyle name="Гиперссылка" xfId="6" builtinId="8"/>
    <cellStyle name="Hyperlink" xfId="7" builtinId="8" hidden="0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styles" Target="styles.xml" Id="rId3"/><Relationship Type="http://schemas.openxmlformats.org/officeDocument/2006/relationships/theme" Target="theme/theme1.xml" Id="rId4"/></Relationships>
</file>

<file path=xl/theme/theme1.xml><?xml version="1.0" encoding="utf-8"?>
<a:theme xmlns:thm15="http://schemas.microsoft.com/office/thememl/2012/main"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jp.smartsheet.com/try-it?trp=77187&amp;utm_language=JA&amp;utm_source=integrated+content&amp;utm_campaign=/sales-forecasting-templates&amp;utm_medium=ic+deal+based+sales+forecast+template+77187+jp&amp;lpa=ic+deal+based+sales+forecast+template+77187+jp&amp;lx=VP_CyadgTnJOljvhy0tIYgBAgeTPLDIL8TQRu558b7w" TargetMode="External" Id="rId1"/></Relationships>
</file>

<file path=xl/worksheets/sheet1.xml><?xml version="1.0" encoding="utf-8"?>
<worksheet xmlns="http://schemas.openxmlformats.org/spreadsheetml/2006/main">
  <sheetPr>
    <tabColor theme="3"/>
    <outlinePr summaryBelow="1" summaryRight="1"/>
    <pageSetUpPr fitToPage="1"/>
  </sheetPr>
  <dimension ref="A1:IN100"/>
  <sheetViews>
    <sheetView showGridLines="0" tabSelected="1" workbookViewId="0">
      <pane ySplit="1" topLeftCell="A2" activePane="bottomLeft" state="frozen"/>
      <selection pane="bottomLeft" activeCell="B100" sqref="B100:I100"/>
    </sheetView>
  </sheetViews>
  <sheetFormatPr baseColWidth="8" defaultColWidth="10.83203125" defaultRowHeight="12.5" outlineLevelRow="1"/>
  <cols>
    <col width="3.33203125" customWidth="1" style="3" min="1" max="1"/>
    <col width="39.6640625" customWidth="1" style="3" min="2" max="2"/>
    <col width="22.83203125" customWidth="1" style="3" min="3" max="4"/>
    <col width="15.83203125" customWidth="1" style="3" min="5" max="5"/>
    <col width="25.83203125" customWidth="1" style="3" min="6" max="6"/>
    <col width="13.83203125" customWidth="1" style="3" min="7" max="7"/>
    <col width="12.83203125" customWidth="1" style="3" min="8" max="8"/>
    <col width="13.83203125" customWidth="1" style="3" min="9" max="9"/>
    <col width="3.33203125" customWidth="1" style="3" min="10" max="10"/>
    <col width="25.83203125" customWidth="1" style="3" min="11" max="11"/>
    <col width="13.83203125" customWidth="1" style="3" min="12" max="12"/>
    <col width="3.33203125" customWidth="1" style="3" min="13" max="13"/>
    <col width="13.83203125" customWidth="1" style="3" min="14" max="22"/>
    <col width="8.83203125" customWidth="1" style="3" min="23" max="256"/>
    <col width="10.83203125" customWidth="1" style="3" min="257" max="16384"/>
  </cols>
  <sheetData>
    <row r="1" ht="45" customFormat="1" customHeight="1" s="13">
      <c r="A1" s="14" t="n"/>
      <c r="B1" s="15" t="inlineStr">
        <is>
          <t>商談ベースの売上予測テンプレート</t>
        </is>
      </c>
      <c r="D1" s="3" t="n"/>
      <c r="E1" s="3" t="n"/>
      <c r="F1" s="14" t="n"/>
      <c r="G1" s="14" t="n"/>
      <c r="H1" s="14" t="n"/>
      <c r="I1" s="14" t="n"/>
      <c r="J1" s="14" t="n"/>
      <c r="K1" s="14" t="n"/>
      <c r="L1" s="14" t="n"/>
      <c r="M1" s="14" t="n"/>
      <c r="N1" s="14" t="n"/>
      <c r="O1" s="14" t="n"/>
      <c r="P1" s="14" t="n"/>
      <c r="Q1" s="14" t="n"/>
      <c r="R1" s="14" t="n"/>
      <c r="S1" s="14" t="n"/>
      <c r="T1" s="14" t="n"/>
      <c r="U1" s="14" t="n"/>
      <c r="V1" s="14" t="n"/>
      <c r="W1" s="14" t="n"/>
      <c r="X1" s="14" t="n"/>
      <c r="Y1" s="14" t="n"/>
      <c r="Z1" s="14" t="n"/>
      <c r="AA1" s="14" t="n"/>
      <c r="AB1" s="14" t="n"/>
      <c r="AC1" s="14" t="n"/>
      <c r="AD1" s="14" t="n"/>
      <c r="AE1" s="14" t="n"/>
      <c r="AF1" s="14" t="n"/>
      <c r="AG1" s="14" t="n"/>
      <c r="AH1" s="14" t="n"/>
      <c r="AI1" s="14" t="n"/>
      <c r="AJ1" s="14" t="n"/>
      <c r="AK1" s="14" t="n"/>
      <c r="AL1" s="14" t="n"/>
      <c r="AM1" s="14" t="n"/>
      <c r="AN1" s="14" t="n"/>
      <c r="AO1" s="14" t="n"/>
      <c r="AP1" s="14" t="n"/>
      <c r="AQ1" s="14" t="n"/>
      <c r="AR1" s="14" t="n"/>
      <c r="AS1" s="14" t="n"/>
      <c r="AT1" s="14" t="n"/>
      <c r="AU1" s="14" t="n"/>
      <c r="AV1" s="14" t="n"/>
      <c r="AW1" s="14" t="n"/>
      <c r="AX1" s="14" t="n"/>
      <c r="AY1" s="14" t="n"/>
      <c r="AZ1" s="14" t="n"/>
      <c r="BA1" s="14" t="n"/>
      <c r="BB1" s="14" t="n"/>
      <c r="BC1" s="14" t="n"/>
      <c r="BD1" s="14" t="n"/>
      <c r="BE1" s="14" t="n"/>
      <c r="BF1" s="14" t="n"/>
      <c r="BG1" s="14" t="n"/>
      <c r="BH1" s="14" t="n"/>
      <c r="BI1" s="14" t="n"/>
      <c r="BJ1" s="14" t="n"/>
      <c r="BK1" s="14" t="n"/>
      <c r="BL1" s="14" t="n"/>
      <c r="BM1" s="14" t="n"/>
      <c r="BN1" s="14" t="n"/>
      <c r="BO1" s="14" t="n"/>
      <c r="BP1" s="14" t="n"/>
      <c r="BQ1" s="14" t="n"/>
      <c r="BR1" s="14" t="n"/>
      <c r="BS1" s="14" t="n"/>
      <c r="BT1" s="14" t="n"/>
      <c r="BU1" s="14" t="n"/>
      <c r="BV1" s="14" t="n"/>
      <c r="BW1" s="14" t="n"/>
      <c r="BX1" s="14" t="n"/>
      <c r="BY1" s="14" t="n"/>
      <c r="BZ1" s="14" t="n"/>
      <c r="CA1" s="14" t="n"/>
      <c r="CB1" s="14" t="n"/>
      <c r="CC1" s="14" t="n"/>
      <c r="CD1" s="14" t="n"/>
      <c r="CE1" s="14" t="n"/>
      <c r="CF1" s="14" t="n"/>
      <c r="CG1" s="14" t="n"/>
      <c r="CH1" s="14" t="n"/>
      <c r="CI1" s="14" t="n"/>
      <c r="CJ1" s="14" t="n"/>
      <c r="CK1" s="14" t="n"/>
      <c r="CL1" s="14" t="n"/>
      <c r="CM1" s="14" t="n"/>
      <c r="CN1" s="14" t="n"/>
      <c r="CO1" s="14" t="n"/>
      <c r="CP1" s="14" t="n"/>
      <c r="CQ1" s="14" t="n"/>
      <c r="CR1" s="14" t="n"/>
      <c r="CS1" s="14" t="n"/>
      <c r="CT1" s="14" t="n"/>
      <c r="CU1" s="14" t="n"/>
      <c r="CV1" s="14" t="n"/>
      <c r="CW1" s="14" t="n"/>
      <c r="CX1" s="14" t="n"/>
      <c r="CY1" s="14" t="n"/>
      <c r="CZ1" s="14" t="n"/>
      <c r="DA1" s="14" t="n"/>
      <c r="DB1" s="14" t="n"/>
      <c r="DC1" s="14" t="n"/>
      <c r="DD1" s="14" t="n"/>
      <c r="DE1" s="14" t="n"/>
      <c r="DF1" s="14" t="n"/>
      <c r="DG1" s="14" t="n"/>
      <c r="DH1" s="14" t="n"/>
      <c r="DI1" s="14" t="n"/>
      <c r="DJ1" s="14" t="n"/>
      <c r="DK1" s="14" t="n"/>
      <c r="DL1" s="14" t="n"/>
      <c r="DM1" s="14" t="n"/>
      <c r="DN1" s="14" t="n"/>
      <c r="DO1" s="14" t="n"/>
      <c r="DP1" s="14" t="n"/>
      <c r="DQ1" s="14" t="n"/>
      <c r="DR1" s="14" t="n"/>
      <c r="DS1" s="14" t="n"/>
      <c r="DT1" s="14" t="n"/>
      <c r="DU1" s="14" t="n"/>
      <c r="DV1" s="14" t="n"/>
      <c r="DW1" s="14" t="n"/>
      <c r="DX1" s="14" t="n"/>
      <c r="DY1" s="14" t="n"/>
      <c r="DZ1" s="14" t="n"/>
      <c r="EA1" s="14" t="n"/>
      <c r="EB1" s="14" t="n"/>
      <c r="EC1" s="14" t="n"/>
      <c r="ED1" s="14" t="n"/>
      <c r="EE1" s="14" t="n"/>
      <c r="EF1" s="14" t="n"/>
      <c r="EG1" s="14" t="n"/>
      <c r="EH1" s="14" t="n"/>
      <c r="EI1" s="14" t="n"/>
      <c r="EJ1" s="14" t="n"/>
      <c r="EK1" s="14" t="n"/>
      <c r="EL1" s="14" t="n"/>
      <c r="EM1" s="14" t="n"/>
      <c r="EN1" s="14" t="n"/>
      <c r="EO1" s="14" t="n"/>
      <c r="EP1" s="14" t="n"/>
      <c r="EQ1" s="14" t="n"/>
      <c r="ER1" s="14" t="n"/>
      <c r="ES1" s="14" t="n"/>
      <c r="ET1" s="14" t="n"/>
      <c r="EU1" s="14" t="n"/>
      <c r="EV1" s="14" t="n"/>
      <c r="EW1" s="14" t="n"/>
      <c r="EX1" s="14" t="n"/>
      <c r="EY1" s="14" t="n"/>
      <c r="EZ1" s="14" t="n"/>
      <c r="FA1" s="14" t="n"/>
      <c r="FB1" s="14" t="n"/>
      <c r="FC1" s="14" t="n"/>
      <c r="FD1" s="14" t="n"/>
      <c r="FE1" s="14" t="n"/>
      <c r="FF1" s="14" t="n"/>
      <c r="FG1" s="14" t="n"/>
      <c r="FH1" s="14" t="n"/>
      <c r="FI1" s="14" t="n"/>
      <c r="FJ1" s="14" t="n"/>
      <c r="FK1" s="14" t="n"/>
      <c r="FL1" s="14" t="n"/>
      <c r="FM1" s="14" t="n"/>
      <c r="FN1" s="14" t="n"/>
      <c r="FO1" s="14" t="n"/>
      <c r="FP1" s="14" t="n"/>
      <c r="FQ1" s="14" t="n"/>
      <c r="FR1" s="14" t="n"/>
      <c r="FS1" s="14" t="n"/>
      <c r="FT1" s="14" t="n"/>
      <c r="FU1" s="14" t="n"/>
      <c r="FV1" s="14" t="n"/>
      <c r="FW1" s="14" t="n"/>
      <c r="FX1" s="14" t="n"/>
      <c r="FY1" s="14" t="n"/>
      <c r="FZ1" s="14" t="n"/>
      <c r="GA1" s="14" t="n"/>
      <c r="GB1" s="14" t="n"/>
      <c r="GC1" s="14" t="n"/>
      <c r="GD1" s="14" t="n"/>
      <c r="GE1" s="14" t="n"/>
      <c r="GF1" s="14" t="n"/>
      <c r="GG1" s="14" t="n"/>
      <c r="GH1" s="14" t="n"/>
      <c r="GI1" s="14" t="n"/>
      <c r="GJ1" s="14" t="n"/>
      <c r="GK1" s="14" t="n"/>
      <c r="GL1" s="14" t="n"/>
      <c r="GM1" s="14" t="n"/>
      <c r="GN1" s="14" t="n"/>
      <c r="GO1" s="14" t="n"/>
      <c r="GP1" s="14" t="n"/>
      <c r="GQ1" s="14" t="n"/>
      <c r="GR1" s="14" t="n"/>
      <c r="GS1" s="14" t="n"/>
      <c r="GT1" s="14" t="n"/>
      <c r="GU1" s="14" t="n"/>
      <c r="GV1" s="14" t="n"/>
      <c r="GW1" s="14" t="n"/>
      <c r="GX1" s="14" t="n"/>
      <c r="GY1" s="14" t="n"/>
      <c r="GZ1" s="14" t="n"/>
      <c r="HA1" s="14" t="n"/>
      <c r="HB1" s="14" t="n"/>
      <c r="HC1" s="14" t="n"/>
      <c r="HD1" s="14" t="n"/>
      <c r="HE1" s="14" t="n"/>
      <c r="HF1" s="14" t="n"/>
      <c r="HG1" s="14" t="n"/>
      <c r="HH1" s="14" t="n"/>
      <c r="HI1" s="14" t="n"/>
      <c r="HJ1" s="14" t="n"/>
      <c r="HK1" s="14" t="n"/>
      <c r="HL1" s="14" t="n"/>
      <c r="HM1" s="14" t="n"/>
      <c r="HN1" s="14" t="n"/>
      <c r="HO1" s="14" t="n"/>
      <c r="HP1" s="14" t="n"/>
      <c r="HQ1" s="14" t="n"/>
      <c r="HR1" s="14" t="n"/>
      <c r="HS1" s="14" t="n"/>
      <c r="HT1" s="14" t="n"/>
      <c r="HU1" s="14" t="n"/>
      <c r="HV1" s="14" t="n"/>
      <c r="HW1" s="14" t="n"/>
      <c r="HX1" s="14" t="n"/>
      <c r="HY1" s="14" t="n"/>
      <c r="HZ1" s="14" t="n"/>
      <c r="IA1" s="14" t="n"/>
      <c r="IB1" s="14" t="n"/>
      <c r="IC1" s="14" t="n"/>
      <c r="ID1" s="14" t="n"/>
      <c r="IE1" s="14" t="n"/>
      <c r="IF1" s="14" t="n"/>
      <c r="IG1" s="14" t="n"/>
      <c r="IH1" s="14" t="n"/>
      <c r="II1" s="14" t="n"/>
      <c r="IJ1" s="14" t="n"/>
      <c r="IK1" s="14" t="n"/>
      <c r="IL1" s="14" t="n"/>
      <c r="IM1" s="14" t="n"/>
      <c r="IN1" s="14" t="n"/>
    </row>
    <row r="2" ht="30" customFormat="1" customHeight="1" s="34">
      <c r="B2" s="35" t="inlineStr">
        <is>
          <t>第1四半期</t>
        </is>
      </c>
    </row>
    <row r="3" ht="37.5" customHeight="1">
      <c r="B3" s="12" t="inlineStr">
        <is>
          <t>取引名</t>
        </is>
      </c>
      <c r="C3" s="12" t="inlineStr">
        <is>
          <t>連絡先名</t>
        </is>
      </c>
      <c r="D3" s="12" t="inlineStr">
        <is>
          <t>営業担当</t>
        </is>
      </c>
      <c r="E3" s="12" t="inlineStr">
        <is>
          <t>予定日
終値の</t>
        </is>
      </c>
      <c r="F3" s="12" t="inlineStr">
        <is>
          <t>営業フェーズ</t>
        </is>
      </c>
      <c r="G3" s="20" t="inlineStr">
        <is>
          <t>予測金額</t>
        </is>
      </c>
      <c r="H3" s="37" t="inlineStr">
        <is>
          <t>販売確率 %</t>
        </is>
      </c>
      <c r="I3" s="38" t="inlineStr">
        <is>
          <t>加重予測金額</t>
        </is>
      </c>
      <c r="J3" s="4" t="n"/>
      <c r="K3" s="36" t="inlineStr">
        <is>
          <t>営業フェーズ</t>
        </is>
      </c>
      <c r="L3" s="39" t="inlineStr">
        <is>
          <t>確率
フェーズに基づく %</t>
        </is>
      </c>
      <c r="M3" s="4" t="n"/>
      <c r="N3" s="4" t="n"/>
      <c r="O3" s="4" t="n"/>
      <c r="P3" s="4" t="n"/>
      <c r="Q3" s="4" t="n"/>
      <c r="R3" s="4" t="n"/>
      <c r="S3" s="4" t="n"/>
      <c r="T3" s="4" t="n"/>
      <c r="U3" s="4" t="n"/>
      <c r="V3" s="4" t="n"/>
    </row>
    <row r="4" outlineLevel="1" ht="22" customHeight="1">
      <c r="B4" s="11" t="inlineStr">
        <is>
          <t>クライアント 1</t>
        </is>
      </c>
      <c r="C4" s="11" t="n"/>
      <c r="D4" s="11" t="n"/>
      <c r="E4" s="27" t="n"/>
      <c r="F4" s="11" t="n"/>
      <c r="G4" s="21" t="n">
        <v>0</v>
      </c>
      <c r="H4" s="24">
        <f>IF(F4="試掘",0.05,IF(F4="コンタクトの開始",0.15,IF(F4="識別が必要",0.2,IF(F4="プレゼンテーションを提供する",0.3,IF(F4="異議申し立て管理",0.45,IF(F4="送信された契約",0.8,IF(F4="終了 - ウォン",1,IF(F4="クローズド - ロスト",0,))))))))</f>
        <v/>
      </c>
      <c r="I4" s="40">
        <f>'ディールベースの売上予測'!G4*'ディールベースの売上予測'!H4</f>
        <v/>
      </c>
      <c r="J4" s="4" t="n"/>
      <c r="K4" s="11" t="inlineStr">
        <is>
          <t>試掘</t>
        </is>
      </c>
      <c r="L4" s="17" t="n">
        <v>0.05</v>
      </c>
      <c r="M4" s="4" t="n"/>
      <c r="N4" s="4" t="n"/>
      <c r="O4" s="4" t="n"/>
      <c r="P4" s="4" t="n"/>
      <c r="Q4" s="4" t="n"/>
      <c r="R4" s="4" t="n"/>
      <c r="S4" s="4" t="n"/>
      <c r="T4" s="4" t="n"/>
      <c r="U4" s="4" t="n"/>
      <c r="V4" s="4" t="n"/>
    </row>
    <row r="5" outlineLevel="1" ht="22" customHeight="1">
      <c r="B5" s="10" t="inlineStr">
        <is>
          <t>クライアント 2</t>
        </is>
      </c>
      <c r="C5" s="10" t="n"/>
      <c r="D5" s="10" t="n"/>
      <c r="E5" s="28" t="n"/>
      <c r="F5" s="10" t="n"/>
      <c r="G5" s="22" t="n">
        <v>0</v>
      </c>
      <c r="H5" s="25">
        <f>IF(F5="試掘",0.05,IF(F5="コンタクトの開始",0.15,IF(F5="識別が必要",0.2,IF(F5="プレゼンテーションを提供する",0.3,IF(F5="異議申し立て管理",0.45,IF(F5="送信された契約",0.8,IF(F5="終了 - ウォン",1,IF(F5="クローズド - ロスト",0,))))))))</f>
        <v/>
      </c>
      <c r="I5" s="9">
        <f>'ディールベースの売上予測'!G5*'ディールベースの売上予測'!H5</f>
        <v/>
      </c>
      <c r="J5" s="4" t="n"/>
      <c r="K5" s="10" t="inlineStr">
        <is>
          <t>コンタクトの開始</t>
        </is>
      </c>
      <c r="L5" s="18" t="n">
        <v>0.15</v>
      </c>
      <c r="M5" s="4" t="n"/>
      <c r="N5" s="4" t="n"/>
      <c r="O5" s="4" t="n"/>
      <c r="P5" s="4" t="n"/>
      <c r="Q5" s="4" t="n"/>
      <c r="R5" s="4" t="n"/>
      <c r="S5" s="4" t="n"/>
      <c r="T5" s="4" t="n"/>
      <c r="U5" s="4" t="n"/>
      <c r="V5" s="4" t="n"/>
    </row>
    <row r="6" outlineLevel="1" ht="22" customHeight="1">
      <c r="B6" s="11" t="inlineStr">
        <is>
          <t>クライアント 3</t>
        </is>
      </c>
      <c r="C6" s="11" t="n"/>
      <c r="D6" s="11" t="n"/>
      <c r="E6" s="27" t="n"/>
      <c r="F6" s="11" t="n"/>
      <c r="G6" s="21" t="n">
        <v>0</v>
      </c>
      <c r="H6" s="24">
        <f>IF(F6="試掘",0.05,IF(F6="コンタクトの開始",0.15,IF(F6="識別が必要",0.2,IF(F6="プレゼンテーションを提供する",0.3,IF(F6="異議申し立て管理",0.45,IF(F6="送信された契約",0.8,IF(F6="終了 - ウォン",1,IF(F6="クローズド - ロスト",0,))))))))</f>
        <v/>
      </c>
      <c r="I6" s="40">
        <f>'ディールベースの売上予測'!G6*'ディールベースの売上予測'!H6</f>
        <v/>
      </c>
      <c r="J6" s="4" t="n"/>
      <c r="K6" s="11" t="inlineStr">
        <is>
          <t>識別が必要</t>
        </is>
      </c>
      <c r="L6" s="17" t="n">
        <v>0.2</v>
      </c>
      <c r="M6" s="4" t="n"/>
      <c r="N6" s="4" t="n"/>
      <c r="O6" s="4" t="n"/>
      <c r="P6" s="4" t="n"/>
      <c r="Q6" s="4" t="n"/>
      <c r="R6" s="4" t="n"/>
      <c r="S6" s="4" t="n"/>
      <c r="T6" s="4" t="n"/>
      <c r="U6" s="4" t="n"/>
      <c r="V6" s="4" t="n"/>
    </row>
    <row r="7" outlineLevel="1" ht="22" customHeight="1">
      <c r="B7" s="10" t="inlineStr">
        <is>
          <t>クライアント 4</t>
        </is>
      </c>
      <c r="C7" s="10" t="n"/>
      <c r="D7" s="10" t="n"/>
      <c r="E7" s="28" t="n"/>
      <c r="F7" s="10" t="n"/>
      <c r="G7" s="22" t="n">
        <v>0</v>
      </c>
      <c r="H7" s="25">
        <f>IF(F7="試掘",0.05,IF(F7="コンタクトの開始",0.15,IF(F7="識別が必要",0.2,IF(F7="プレゼンテーションを提供する",0.3,IF(F7="異議申し立て管理",0.45,IF(F7="送信された契約",0.8,IF(F7="終了 - ウォン",1,IF(F7="クローズド - ロスト",0,))))))))</f>
        <v/>
      </c>
      <c r="I7" s="9">
        <f>'ディールベースの売上予測'!G7*'ディールベースの売上予測'!H7</f>
        <v/>
      </c>
      <c r="J7" s="4" t="n"/>
      <c r="K7" s="10" t="inlineStr">
        <is>
          <t>プレゼンテーションを提供する</t>
        </is>
      </c>
      <c r="L7" s="18" t="n">
        <v>0.3</v>
      </c>
      <c r="M7" s="4" t="n"/>
      <c r="N7" s="4" t="n"/>
      <c r="O7" s="4" t="n"/>
      <c r="P7" s="4" t="n"/>
      <c r="Q7" s="4" t="n"/>
      <c r="R7" s="4" t="n"/>
      <c r="S7" s="4" t="n"/>
      <c r="T7" s="4" t="n"/>
      <c r="U7" s="4" t="n"/>
      <c r="V7" s="4" t="n"/>
    </row>
    <row r="8" outlineLevel="1" ht="22" customHeight="1">
      <c r="B8" s="11" t="inlineStr">
        <is>
          <t>クライアント 5</t>
        </is>
      </c>
      <c r="C8" s="11" t="n"/>
      <c r="D8" s="11" t="n"/>
      <c r="E8" s="27" t="n"/>
      <c r="F8" s="11" t="n"/>
      <c r="G8" s="21" t="n">
        <v>0</v>
      </c>
      <c r="H8" s="24">
        <f>IF(F8="試掘",0.05,IF(F8="コンタクトの開始",0.15,IF(F8="識別が必要",0.2,IF(F8="プレゼンテーションを提供する",0.3,IF(F8="異議申し立て管理",0.45,IF(F8="送信された契約",0.8,IF(F8="終了 - ウォン",1,IF(F8="クローズド - ロスト",0,))))))))</f>
        <v/>
      </c>
      <c r="I8" s="40">
        <f>'ディールベースの売上予測'!G8*'ディールベースの売上予測'!H8</f>
        <v/>
      </c>
      <c r="J8" s="4" t="n"/>
      <c r="K8" s="11" t="inlineStr">
        <is>
          <t>異議申し立て管理</t>
        </is>
      </c>
      <c r="L8" s="17" t="n">
        <v>0.45</v>
      </c>
      <c r="M8" s="4" t="n"/>
      <c r="N8" s="4" t="n"/>
      <c r="O8" s="4" t="n"/>
      <c r="P8" s="4" t="n"/>
      <c r="Q8" s="4" t="n"/>
      <c r="R8" s="4" t="n"/>
      <c r="S8" s="4" t="n"/>
      <c r="T8" s="4" t="n"/>
      <c r="U8" s="4" t="n"/>
      <c r="V8" s="4" t="n"/>
    </row>
    <row r="9" outlineLevel="1" ht="22" customHeight="1">
      <c r="B9" s="10" t="inlineStr">
        <is>
          <t>クライアント 6</t>
        </is>
      </c>
      <c r="C9" s="10" t="n"/>
      <c r="D9" s="10" t="n"/>
      <c r="E9" s="28" t="n"/>
      <c r="F9" s="10" t="n"/>
      <c r="G9" s="22" t="n">
        <v>0</v>
      </c>
      <c r="H9" s="25">
        <f>IF(F9="試掘",0.05,IF(F9="コンタクトの開始",0.15,IF(F9="識別が必要",0.2,IF(F9="プレゼンテーションを提供する",0.3,IF(F9="異議申し立て管理",0.45,IF(F9="送信された契約",0.8,IF(F9="終了 - ウォン",1,IF(F9="クローズド - ロスト",0,))))))))</f>
        <v/>
      </c>
      <c r="I9" s="9">
        <f>'ディールベースの売上予測'!G9*'ディールベースの売上予測'!H9</f>
        <v/>
      </c>
      <c r="J9" s="4" t="n"/>
      <c r="K9" s="10" t="inlineStr">
        <is>
          <t>送信された契約</t>
        </is>
      </c>
      <c r="L9" s="18" t="n">
        <v>0.8</v>
      </c>
      <c r="M9" s="4" t="n"/>
      <c r="N9" s="4" t="n"/>
      <c r="O9" s="4" t="n"/>
      <c r="P9" s="4" t="n"/>
      <c r="Q9" s="4" t="n"/>
      <c r="R9" s="4" t="n"/>
      <c r="S9" s="4" t="n"/>
      <c r="T9" s="4" t="n"/>
      <c r="U9" s="4" t="n"/>
      <c r="V9" s="4" t="n"/>
    </row>
    <row r="10" outlineLevel="1" ht="22" customHeight="1">
      <c r="B10" s="11" t="inlineStr">
        <is>
          <t>クライアント 7</t>
        </is>
      </c>
      <c r="C10" s="11" t="n"/>
      <c r="D10" s="11" t="n"/>
      <c r="E10" s="27" t="n"/>
      <c r="F10" s="11" t="n"/>
      <c r="G10" s="21" t="n">
        <v>0</v>
      </c>
      <c r="H10" s="24">
        <f>IF(F10="試掘",0.05,IF(F10="コンタクトの開始",0.15,IF(F10="識別が必要",0.2,IF(F10="プレゼンテーションを提供する",0.3,IF(F10="異議申し立て管理",0.45,IF(F10="送信された契約",0.8,IF(F10="終了 - ウォン",1,IF(F10="クローズド - ロスト",0,))))))))</f>
        <v/>
      </c>
      <c r="I10" s="40">
        <f>'ディールベースの売上予測'!G10*'ディールベースの売上予測'!H10</f>
        <v/>
      </c>
      <c r="J10" s="4" t="n"/>
      <c r="K10" s="11" t="inlineStr">
        <is>
          <t>終了 - ウォン</t>
        </is>
      </c>
      <c r="L10" s="17" t="n">
        <v>1</v>
      </c>
      <c r="M10" s="4" t="n"/>
      <c r="N10" s="4" t="n"/>
      <c r="O10" s="4" t="n"/>
      <c r="P10" s="4" t="n"/>
      <c r="Q10" s="4" t="n"/>
      <c r="R10" s="4" t="n"/>
      <c r="S10" s="4" t="n"/>
      <c r="T10" s="4" t="n"/>
      <c r="U10" s="4" t="n"/>
      <c r="V10" s="4" t="n"/>
    </row>
    <row r="11" outlineLevel="1" ht="22" customHeight="1">
      <c r="B11" s="10" t="inlineStr">
        <is>
          <t>クライアント 8</t>
        </is>
      </c>
      <c r="C11" s="10" t="n"/>
      <c r="D11" s="10" t="n"/>
      <c r="E11" s="28" t="n"/>
      <c r="F11" s="10" t="n"/>
      <c r="G11" s="22" t="n">
        <v>0</v>
      </c>
      <c r="H11" s="25">
        <f>IF(F11="試掘",0.05,IF(F11="コンタクトの開始",0.15,IF(F11="識別が必要",0.2,IF(F11="プレゼンテーションを提供する",0.3,IF(F11="異議申し立て管理",0.45,IF(F11="送信された契約",0.8,IF(F11="終了 - ウォン",1,IF(F11="クローズド - ロスト",0,))))))))</f>
        <v/>
      </c>
      <c r="I11" s="9">
        <f>'ディールベースの売上予測'!G11*'ディールベースの売上予測'!H11</f>
        <v/>
      </c>
      <c r="J11" s="4" t="n"/>
      <c r="K11" s="10" t="inlineStr">
        <is>
          <t>クローズド - ロスト</t>
        </is>
      </c>
      <c r="L11" s="18" t="n">
        <v>0</v>
      </c>
      <c r="M11" s="4" t="n"/>
      <c r="N11" s="4" t="n"/>
      <c r="O11" s="4" t="n"/>
      <c r="P11" s="4" t="n"/>
      <c r="Q11" s="4" t="n"/>
      <c r="R11" s="4" t="n"/>
      <c r="S11" s="4" t="n"/>
      <c r="T11" s="4" t="n"/>
      <c r="U11" s="4" t="n"/>
      <c r="V11" s="4" t="n"/>
    </row>
    <row r="12" outlineLevel="1" ht="22" customHeight="1">
      <c r="B12" s="11" t="inlineStr">
        <is>
          <t>クライアント 9</t>
        </is>
      </c>
      <c r="C12" s="11" t="n"/>
      <c r="D12" s="11" t="n"/>
      <c r="E12" s="27" t="n"/>
      <c r="F12" s="11" t="n"/>
      <c r="G12" s="21" t="n">
        <v>0</v>
      </c>
      <c r="H12" s="24">
        <f>IF(F12="試掘",0.05,IF(F12="コンタクトの開始",0.15,IF(F12="識別が必要",0.2,IF(F12="プレゼンテーションを提供する",0.3,IF(F12="異議申し立て管理",0.45,IF(F12="送信された契約",0.8,IF(F12="終了 - ウォン",1,IF(F12="クローズド - ロスト",0,))))))))</f>
        <v/>
      </c>
      <c r="I12" s="40">
        <f>'ディールベースの売上予測'!G12*'ディールベースの売上予測'!H12</f>
        <v/>
      </c>
      <c r="J12" s="4" t="n"/>
      <c r="K12" s="4" t="n"/>
      <c r="L12" s="4" t="n"/>
      <c r="M12" s="4" t="n"/>
      <c r="N12" s="4" t="n"/>
      <c r="O12" s="4" t="n"/>
      <c r="P12" s="4" t="n"/>
      <c r="Q12" s="4" t="n"/>
      <c r="R12" s="4" t="n"/>
      <c r="S12" s="4" t="n"/>
      <c r="T12" s="4" t="n"/>
      <c r="U12" s="4" t="n"/>
      <c r="V12" s="4" t="n"/>
    </row>
    <row r="13" outlineLevel="1" ht="22" customHeight="1">
      <c r="B13" s="10" t="inlineStr">
        <is>
          <t>クライアント 10</t>
        </is>
      </c>
      <c r="C13" s="10" t="n"/>
      <c r="D13" s="10" t="n"/>
      <c r="E13" s="28" t="n"/>
      <c r="F13" s="10" t="n"/>
      <c r="G13" s="22" t="n">
        <v>0</v>
      </c>
      <c r="H13" s="25">
        <f>IF(F13="試掘",0.05,IF(F13="コンタクトの開始",0.15,IF(F13="識別が必要",0.2,IF(F13="プレゼンテーションを提供する",0.3,IF(F13="異議申し立て管理",0.45,IF(F13="送信された契約",0.8,IF(F13="終了 - ウォン",1,IF(F13="クローズド - ロスト",0,))))))))</f>
        <v/>
      </c>
      <c r="I13" s="9">
        <f>'ディールベースの売上予測'!G13*'ディールベースの売上予測'!H13</f>
        <v/>
      </c>
      <c r="J13" s="4" t="n"/>
      <c r="K13" s="4" t="n"/>
      <c r="L13" s="4" t="n"/>
      <c r="M13" s="4" t="n"/>
      <c r="N13" s="4" t="n"/>
      <c r="O13" s="4" t="n"/>
      <c r="P13" s="4" t="n"/>
      <c r="Q13" s="4" t="n"/>
      <c r="R13" s="4" t="n"/>
      <c r="S13" s="4" t="n"/>
      <c r="T13" s="4" t="n"/>
      <c r="U13" s="4" t="n"/>
      <c r="V13" s="4" t="n"/>
    </row>
    <row r="14" outlineLevel="1" ht="22" customHeight="1">
      <c r="B14" s="11" t="inlineStr">
        <is>
          <t>クライアント 11</t>
        </is>
      </c>
      <c r="C14" s="11" t="n"/>
      <c r="D14" s="11" t="n"/>
      <c r="E14" s="27" t="n"/>
      <c r="F14" s="11" t="n"/>
      <c r="G14" s="21" t="n">
        <v>0</v>
      </c>
      <c r="H14" s="24">
        <f>IF(F14="試掘",0.05,IF(F14="コンタクトの開始",0.15,IF(F14="識別が必要",0.2,IF(F14="プレゼンテーションを提供する",0.3,IF(F14="異議申し立て管理",0.45,IF(F14="送信された契約",0.8,IF(F14="終了 - ウォン",1,IF(F14="クローズド - ロスト",0,))))))))</f>
        <v/>
      </c>
      <c r="I14" s="40">
        <f>'ディールベースの売上予測'!G14*'ディールベースの売上予測'!H14</f>
        <v/>
      </c>
      <c r="J14" s="4" t="n"/>
      <c r="K14" s="4" t="n"/>
      <c r="L14" s="4" t="n"/>
      <c r="M14" s="4" t="n"/>
      <c r="N14" s="4" t="n"/>
      <c r="O14" s="4" t="n"/>
      <c r="P14" s="4" t="n"/>
      <c r="Q14" s="4" t="n"/>
      <c r="R14" s="4" t="n"/>
      <c r="S14" s="4" t="n"/>
      <c r="T14" s="4" t="n"/>
      <c r="U14" s="4" t="n"/>
      <c r="V14" s="4" t="n"/>
    </row>
    <row r="15" outlineLevel="1" ht="22" customHeight="1">
      <c r="B15" s="10" t="inlineStr">
        <is>
          <t>クライアント 12</t>
        </is>
      </c>
      <c r="C15" s="10" t="n"/>
      <c r="D15" s="10" t="n"/>
      <c r="E15" s="28" t="n"/>
      <c r="F15" s="10" t="n"/>
      <c r="G15" s="22" t="n">
        <v>0</v>
      </c>
      <c r="H15" s="25">
        <f>IF(F15="試掘",0.05,IF(F15="コンタクトの開始",0.15,IF(F15="識別が必要",0.2,IF(F15="プレゼンテーションを提供する",0.3,IF(F15="異議申し立て管理",0.45,IF(F15="送信された契約",0.8,IF(F15="終了 - ウォン",1,IF(F15="クローズド - ロスト",0,))))))))</f>
        <v/>
      </c>
      <c r="I15" s="9">
        <f>'ディールベースの売上予測'!G15*'ディールベースの売上予測'!H15</f>
        <v/>
      </c>
      <c r="J15" s="4" t="n"/>
      <c r="K15" s="4" t="n"/>
      <c r="L15" s="4" t="n"/>
      <c r="M15" s="4" t="n"/>
      <c r="N15" s="4" t="n"/>
      <c r="O15" s="4" t="n"/>
      <c r="P15" s="4" t="n"/>
      <c r="Q15" s="4" t="n"/>
      <c r="R15" s="4" t="n"/>
      <c r="S15" s="4" t="n"/>
      <c r="T15" s="4" t="n"/>
      <c r="U15" s="4" t="n"/>
      <c r="V15" s="4" t="n"/>
    </row>
    <row r="16" outlineLevel="1" ht="22" customHeight="1">
      <c r="B16" s="11" t="inlineStr">
        <is>
          <t>クライアント 13</t>
        </is>
      </c>
      <c r="C16" s="11" t="n"/>
      <c r="D16" s="11" t="n"/>
      <c r="E16" s="27" t="n"/>
      <c r="F16" s="11" t="n"/>
      <c r="G16" s="21" t="n">
        <v>0</v>
      </c>
      <c r="H16" s="24">
        <f>IF(F16="試掘",0.05,IF(F16="コンタクトの開始",0.15,IF(F16="識別が必要",0.2,IF(F16="プレゼンテーションを提供する",0.3,IF(F16="異議申し立て管理",0.45,IF(F16="送信された契約",0.8,IF(F16="終了 - ウォン",1,IF(F16="クローズド - ロスト",0,))))))))</f>
        <v/>
      </c>
      <c r="I16" s="40">
        <f>'ディールベースの売上予測'!G16*'ディールベースの売上予測'!H16</f>
        <v/>
      </c>
      <c r="J16" s="4" t="n"/>
      <c r="K16" s="4" t="n"/>
      <c r="L16" s="4" t="n"/>
      <c r="M16" s="4" t="n"/>
      <c r="N16" s="4" t="n"/>
      <c r="O16" s="4" t="n"/>
      <c r="P16" s="4" t="n"/>
      <c r="Q16" s="4" t="n"/>
      <c r="R16" s="4" t="n"/>
      <c r="S16" s="4" t="n"/>
      <c r="T16" s="4" t="n"/>
      <c r="U16" s="4" t="n"/>
      <c r="V16" s="4" t="n"/>
    </row>
    <row r="17" outlineLevel="1" ht="22" customHeight="1">
      <c r="B17" s="10" t="inlineStr">
        <is>
          <t>クライアント 14</t>
        </is>
      </c>
      <c r="C17" s="10" t="n"/>
      <c r="D17" s="10" t="n"/>
      <c r="E17" s="28" t="n"/>
      <c r="F17" s="10" t="n"/>
      <c r="G17" s="22" t="n">
        <v>0</v>
      </c>
      <c r="H17" s="25">
        <f>IF(F17="試掘",0.05,IF(F17="コンタクトの開始",0.15,IF(F17="識別が必要",0.2,IF(F17="プレゼンテーションを提供する",0.3,IF(F17="異議申し立て管理",0.45,IF(F17="送信された契約",0.8,IF(F17="終了 - ウォン",1,IF(F17="クローズド - ロスト",0,))))))))</f>
        <v/>
      </c>
      <c r="I17" s="9">
        <f>'ディールベースの売上予測'!G17*'ディールベースの売上予測'!H17</f>
        <v/>
      </c>
      <c r="J17" s="4" t="n"/>
      <c r="K17" s="4" t="n"/>
      <c r="L17" s="4" t="n"/>
      <c r="M17" s="4" t="n"/>
      <c r="N17" s="4" t="n"/>
      <c r="O17" s="4" t="n"/>
      <c r="P17" s="4" t="n"/>
      <c r="Q17" s="4" t="n"/>
      <c r="R17" s="4" t="n"/>
      <c r="S17" s="4" t="n"/>
      <c r="T17" s="4" t="n"/>
      <c r="U17" s="4" t="n"/>
      <c r="V17" s="4" t="n"/>
    </row>
    <row r="18" outlineLevel="1" ht="22" customHeight="1">
      <c r="B18" s="11" t="inlineStr">
        <is>
          <t>クライアント 15</t>
        </is>
      </c>
      <c r="C18" s="11" t="n"/>
      <c r="D18" s="11" t="n"/>
      <c r="E18" s="27" t="n"/>
      <c r="F18" s="11" t="n"/>
      <c r="G18" s="21" t="n">
        <v>0</v>
      </c>
      <c r="H18" s="24">
        <f>IF(F18="試掘",0.05,IF(F18="コンタクトの開始",0.15,IF(F18="識別が必要",0.2,IF(F18="プレゼンテーションを提供する",0.3,IF(F18="異議申し立て管理",0.45,IF(F18="送信された契約",0.8,IF(F18="終了 - ウォン",1,IF(F18="クローズド - ロスト",0,))))))))</f>
        <v/>
      </c>
      <c r="I18" s="40">
        <f>'ディールベースの売上予測'!G18*'ディールベースの売上予測'!H18</f>
        <v/>
      </c>
      <c r="J18" s="4" t="n"/>
      <c r="K18" s="4" t="n"/>
      <c r="L18" s="4" t="n"/>
      <c r="M18" s="4" t="n"/>
      <c r="N18" s="4" t="n"/>
      <c r="O18" s="4" t="n"/>
      <c r="P18" s="4" t="n"/>
      <c r="Q18" s="4" t="n"/>
      <c r="R18" s="4" t="n"/>
      <c r="S18" s="4" t="n"/>
      <c r="T18" s="4" t="n"/>
      <c r="U18" s="4" t="n"/>
      <c r="V18" s="4" t="n"/>
    </row>
    <row r="19" outlineLevel="1" ht="22" customHeight="1">
      <c r="B19" s="10" t="inlineStr">
        <is>
          <t>クライアント 16</t>
        </is>
      </c>
      <c r="C19" s="10" t="n"/>
      <c r="D19" s="10" t="n"/>
      <c r="E19" s="28" t="n"/>
      <c r="F19" s="10" t="n"/>
      <c r="G19" s="22" t="n">
        <v>0</v>
      </c>
      <c r="H19" s="25">
        <f>IF(F19="試掘",0.05,IF(F19="コンタクトの開始",0.15,IF(F19="識別が必要",0.2,IF(F19="プレゼンテーションを提供する",0.3,IF(F19="異議申し立て管理",0.45,IF(F19="送信された契約",0.8,IF(F19="終了 - ウォン",1,IF(F19="クローズド - ロスト",0,))))))))</f>
        <v/>
      </c>
      <c r="I19" s="9">
        <f>'ディールベースの売上予測'!G19*'ディールベースの売上予測'!H19</f>
        <v/>
      </c>
      <c r="J19" s="4" t="n"/>
      <c r="K19" s="4" t="n"/>
      <c r="L19" s="4" t="n"/>
      <c r="M19" s="4" t="n"/>
      <c r="N19" s="4" t="n"/>
      <c r="O19" s="4" t="n"/>
      <c r="P19" s="4" t="n"/>
      <c r="Q19" s="4" t="n"/>
      <c r="R19" s="4" t="n"/>
      <c r="S19" s="4" t="n"/>
      <c r="T19" s="4" t="n"/>
      <c r="U19" s="4" t="n"/>
      <c r="V19" s="4" t="n"/>
    </row>
    <row r="20" outlineLevel="1" ht="22" customHeight="1">
      <c r="B20" s="11" t="inlineStr">
        <is>
          <t>クライアント 17</t>
        </is>
      </c>
      <c r="C20" s="11" t="n"/>
      <c r="D20" s="11" t="n"/>
      <c r="E20" s="27" t="n"/>
      <c r="F20" s="11" t="n"/>
      <c r="G20" s="21" t="n">
        <v>0</v>
      </c>
      <c r="H20" s="24">
        <f>IF(F20="試掘",0.05,IF(F20="コンタクトの開始",0.15,IF(F20="識別が必要",0.2,IF(F20="プレゼンテーションを提供する",0.3,IF(F20="異議申し立て管理",0.45,IF(F20="送信された契約",0.8,IF(F20="終了 - ウォン",1,IF(F20="クローズド - ロスト",0,))))))))</f>
        <v/>
      </c>
      <c r="I20" s="40">
        <f>'ディールベースの売上予測'!G20*'ディールベースの売上予測'!H20</f>
        <v/>
      </c>
      <c r="J20" s="4" t="n"/>
      <c r="K20" s="4" t="n"/>
      <c r="L20" s="4" t="n"/>
      <c r="M20" s="4" t="n"/>
      <c r="N20" s="4" t="n"/>
      <c r="O20" s="4" t="n"/>
      <c r="P20" s="4" t="n"/>
      <c r="Q20" s="4" t="n"/>
      <c r="R20" s="4" t="n"/>
      <c r="S20" s="4" t="n"/>
      <c r="T20" s="4" t="n"/>
      <c r="U20" s="4" t="n"/>
      <c r="V20" s="4" t="n"/>
    </row>
    <row r="21" outlineLevel="1" ht="22" customHeight="1">
      <c r="B21" s="10" t="inlineStr">
        <is>
          <t>クライアント 18</t>
        </is>
      </c>
      <c r="C21" s="10" t="n"/>
      <c r="D21" s="10" t="n"/>
      <c r="E21" s="28" t="n"/>
      <c r="F21" s="10" t="n"/>
      <c r="G21" s="22" t="n">
        <v>0</v>
      </c>
      <c r="H21" s="25">
        <f>IF(F21="試掘",0.05,IF(F21="コンタクトの開始",0.15,IF(F21="識別が必要",0.2,IF(F21="プレゼンテーションを提供する",0.3,IF(F21="異議申し立て管理",0.45,IF(F21="送信された契約",0.8,IF(F21="終了 - ウォン",1,IF(F21="クローズド - ロスト",0,))))))))</f>
        <v/>
      </c>
      <c r="I21" s="9">
        <f>'ディールベースの売上予測'!G21*'ディールベースの売上予測'!H21</f>
        <v/>
      </c>
      <c r="J21" s="4" t="n"/>
      <c r="K21" s="4" t="n"/>
      <c r="L21" s="4" t="n"/>
      <c r="M21" s="4" t="n"/>
      <c r="N21" s="4" t="n"/>
      <c r="O21" s="4" t="n"/>
      <c r="P21" s="4" t="n"/>
      <c r="Q21" s="4" t="n"/>
      <c r="R21" s="4" t="n"/>
      <c r="S21" s="4" t="n"/>
      <c r="T21" s="4" t="n"/>
      <c r="U21" s="4" t="n"/>
      <c r="V21" s="4" t="n"/>
    </row>
    <row r="22" outlineLevel="1" ht="22" customHeight="1">
      <c r="B22" s="11" t="inlineStr">
        <is>
          <t>クライアント 19</t>
        </is>
      </c>
      <c r="C22" s="11" t="n"/>
      <c r="D22" s="11" t="n"/>
      <c r="E22" s="27" t="n"/>
      <c r="F22" s="11" t="n"/>
      <c r="G22" s="21" t="n">
        <v>0</v>
      </c>
      <c r="H22" s="24">
        <f>IF(F22="試掘",0.05,IF(F22="コンタクトの開始",0.15,IF(F22="識別が必要",0.2,IF(F22="プレゼンテーションを提供する",0.3,IF(F22="異議申し立て管理",0.45,IF(F22="送信された契約",0.8,IF(F22="終了 - ウォン",1,IF(F22="クローズド - ロスト",0,))))))))</f>
        <v/>
      </c>
      <c r="I22" s="40">
        <f>'ディールベースの売上予測'!G22*'ディールベースの売上予測'!H22</f>
        <v/>
      </c>
      <c r="J22" s="4" t="n"/>
      <c r="K22" s="4" t="n"/>
      <c r="L22" s="4" t="n"/>
      <c r="M22" s="4" t="n"/>
      <c r="N22" s="4" t="n"/>
      <c r="O22" s="4" t="n"/>
      <c r="P22" s="4" t="n"/>
      <c r="Q22" s="4" t="n"/>
      <c r="R22" s="4" t="n"/>
      <c r="S22" s="4" t="n"/>
      <c r="T22" s="4" t="n"/>
      <c r="U22" s="4" t="n"/>
      <c r="V22" s="4" t="n"/>
    </row>
    <row r="23" outlineLevel="1" ht="22" customHeight="1" thickBot="1">
      <c r="B23" s="29" t="inlineStr">
        <is>
          <t>クライアント 20</t>
        </is>
      </c>
      <c r="C23" s="29" t="n"/>
      <c r="D23" s="29" t="n"/>
      <c r="E23" s="30" t="n"/>
      <c r="F23" s="29" t="n"/>
      <c r="G23" s="31" t="n">
        <v>0</v>
      </c>
      <c r="H23" s="32">
        <f>IF(F23="試掘",0.05,IF(F23="コンタクトの開始",0.15,IF(F23="識別が必要",0.2,IF(F23="プレゼンテーションを提供する",0.3,IF(F23="異議申し立て管理",0.45,IF(F23="送信された契約",0.8,IF(F23="終了 - ウォン",1,IF(F23="クローズド - ロスト",0,))))))))</f>
        <v/>
      </c>
      <c r="I23" s="33">
        <f>'ディールベースの売上予測'!G23*'ディールベースの売上予測'!H23</f>
        <v/>
      </c>
      <c r="J23" s="4" t="n"/>
      <c r="K23" s="4" t="n"/>
      <c r="L23" s="4" t="n"/>
      <c r="M23" s="4" t="n"/>
      <c r="N23" s="4" t="n"/>
      <c r="O23" s="4" t="n"/>
      <c r="P23" s="4" t="n"/>
      <c r="Q23" s="4" t="n"/>
      <c r="R23" s="4" t="n"/>
      <c r="S23" s="4" t="n"/>
      <c r="T23" s="4" t="n"/>
      <c r="U23" s="4" t="n"/>
      <c r="V23" s="4" t="n"/>
    </row>
    <row r="24" ht="22" customHeight="1">
      <c r="B24" s="8" t="n"/>
      <c r="C24" s="6" t="n"/>
      <c r="D24" s="6" t="n"/>
      <c r="E24" s="7" t="n"/>
      <c r="F24" s="19" t="inlineStr">
        <is>
          <t>予測合計</t>
        </is>
      </c>
      <c r="G24" s="23">
        <f>SUM(G4:G23)</f>
        <v/>
      </c>
      <c r="H24" s="26" t="inlineStr">
        <is>
          <t>WGT合計</t>
        </is>
      </c>
      <c r="I24" s="5">
        <f>SUM(I4:I23)</f>
        <v/>
      </c>
      <c r="J24" s="4" t="n"/>
      <c r="K24" s="4" t="n"/>
      <c r="L24" s="4" t="n"/>
      <c r="M24" s="4" t="n"/>
      <c r="N24" s="4" t="n"/>
      <c r="O24" s="4" t="n"/>
      <c r="P24" s="4" t="n"/>
      <c r="Q24" s="4" t="n"/>
      <c r="R24" s="4" t="n"/>
      <c r="S24" s="4" t="n"/>
      <c r="T24" s="4" t="n"/>
      <c r="U24" s="4" t="n"/>
      <c r="V24" s="4" t="n"/>
    </row>
    <row r="25"/>
    <row r="26" ht="30" customFormat="1" customHeight="1" s="34">
      <c r="B26" s="35" t="inlineStr">
        <is>
          <t>第2四半期</t>
        </is>
      </c>
    </row>
    <row r="27" ht="37.5" customHeight="1">
      <c r="B27" s="12" t="inlineStr">
        <is>
          <t>取引名</t>
        </is>
      </c>
      <c r="C27" s="12" t="inlineStr">
        <is>
          <t>連絡先名</t>
        </is>
      </c>
      <c r="D27" s="12" t="inlineStr">
        <is>
          <t>営業担当</t>
        </is>
      </c>
      <c r="E27" s="12" t="inlineStr">
        <is>
          <t>予定日
終値の</t>
        </is>
      </c>
      <c r="F27" s="12" t="inlineStr">
        <is>
          <t>営業フェーズ</t>
        </is>
      </c>
      <c r="G27" s="20" t="inlineStr">
        <is>
          <t>予測金額</t>
        </is>
      </c>
      <c r="H27" s="37" t="inlineStr">
        <is>
          <t>販売確率 %</t>
        </is>
      </c>
      <c r="I27" s="38" t="inlineStr">
        <is>
          <t>加重予測金額</t>
        </is>
      </c>
      <c r="J27" s="4" t="n"/>
      <c r="K27" s="4" t="n"/>
      <c r="L27" s="4" t="n"/>
      <c r="M27" s="4" t="n"/>
      <c r="N27" s="4" t="n"/>
      <c r="O27" s="4" t="n"/>
      <c r="P27" s="4" t="n"/>
      <c r="Q27" s="4" t="n"/>
      <c r="R27" s="4" t="n"/>
      <c r="S27" s="4" t="n"/>
      <c r="T27" s="4" t="n"/>
      <c r="U27" s="4" t="n"/>
      <c r="V27" s="4" t="n"/>
    </row>
    <row r="28" outlineLevel="1" ht="22" customHeight="1">
      <c r="B28" s="11" t="inlineStr">
        <is>
          <t>クライアント 1</t>
        </is>
      </c>
      <c r="C28" s="11" t="n"/>
      <c r="D28" s="11" t="n"/>
      <c r="E28" s="27" t="n"/>
      <c r="F28" s="11" t="n"/>
      <c r="G28" s="21" t="n">
        <v>0</v>
      </c>
      <c r="H28" s="24">
        <f>IF(F28="試掘",0.05,IF(F28="コンタクトの開始",0.15,IF(F28="識別が必要",0.2,IF(F28="プレゼンテーションを提供する",0.3,IF(F28="異議申し立て管理",0.45,IF(F28="送信された契約",0.8,IF(F28="終了 - ウォン",1,IF(F28="クローズド - ロスト",0,))))))))</f>
        <v/>
      </c>
      <c r="I28" s="40">
        <f>'ディールベースの売上予測'!G28*'ディールベースの売上予測'!H28</f>
        <v/>
      </c>
      <c r="J28" s="4" t="n"/>
      <c r="K28" s="4" t="n"/>
      <c r="L28" s="4" t="n"/>
      <c r="M28" s="4" t="n"/>
      <c r="N28" s="4" t="n"/>
      <c r="O28" s="4" t="n"/>
      <c r="P28" s="4" t="n"/>
      <c r="Q28" s="4" t="n"/>
      <c r="R28" s="4" t="n"/>
      <c r="S28" s="4" t="n"/>
      <c r="T28" s="4" t="n"/>
      <c r="U28" s="4" t="n"/>
      <c r="V28" s="4" t="n"/>
    </row>
    <row r="29" outlineLevel="1" ht="22" customHeight="1">
      <c r="B29" s="10" t="inlineStr">
        <is>
          <t>クライアント 2</t>
        </is>
      </c>
      <c r="C29" s="10" t="n"/>
      <c r="D29" s="10" t="n"/>
      <c r="E29" s="28" t="n"/>
      <c r="F29" s="10" t="n"/>
      <c r="G29" s="22" t="n">
        <v>0</v>
      </c>
      <c r="H29" s="25">
        <f>IF(F29="試掘",0.05,IF(F29="コンタクトの開始",0.15,IF(F29="識別が必要",0.2,IF(F29="プレゼンテーションを提供する",0.3,IF(F29="異議申し立て管理",0.45,IF(F29="送信された契約",0.8,IF(F29="終了 - ウォン",1,IF(F29="クローズド - ロスト",0,))))))))</f>
        <v/>
      </c>
      <c r="I29" s="9">
        <f>'ディールベースの売上予測'!G29*'ディールベースの売上予測'!H29</f>
        <v/>
      </c>
      <c r="J29" s="4" t="n"/>
      <c r="K29" s="4" t="n"/>
      <c r="L29" s="4" t="n"/>
      <c r="M29" s="4" t="n"/>
      <c r="N29" s="4" t="n"/>
      <c r="O29" s="4" t="n"/>
      <c r="P29" s="4" t="n"/>
      <c r="Q29" s="4" t="n"/>
      <c r="R29" s="4" t="n"/>
      <c r="S29" s="4" t="n"/>
      <c r="T29" s="4" t="n"/>
      <c r="U29" s="4" t="n"/>
      <c r="V29" s="4" t="n"/>
    </row>
    <row r="30" outlineLevel="1" ht="22" customHeight="1">
      <c r="B30" s="11" t="inlineStr">
        <is>
          <t>クライアント 3</t>
        </is>
      </c>
      <c r="C30" s="11" t="n"/>
      <c r="D30" s="11" t="n"/>
      <c r="E30" s="27" t="n"/>
      <c r="F30" s="11" t="n"/>
      <c r="G30" s="21" t="n">
        <v>0</v>
      </c>
      <c r="H30" s="24">
        <f>IF(F30="試掘",0.05,IF(F30="コンタクトの開始",0.15,IF(F30="識別が必要",0.2,IF(F30="プレゼンテーションを提供する",0.3,IF(F30="異議申し立て管理",0.45,IF(F30="送信された契約",0.8,IF(F30="終了 - ウォン",1,IF(F30="クローズド - ロスト",0,))))))))</f>
        <v/>
      </c>
      <c r="I30" s="40">
        <f>'ディールベースの売上予測'!G30*'ディールベースの売上予測'!H30</f>
        <v/>
      </c>
      <c r="J30" s="4" t="n"/>
      <c r="K30" s="4" t="n"/>
      <c r="L30" s="4" t="n"/>
      <c r="M30" s="4" t="n"/>
      <c r="N30" s="4" t="n"/>
      <c r="O30" s="4" t="n"/>
      <c r="P30" s="4" t="n"/>
      <c r="Q30" s="4" t="n"/>
      <c r="R30" s="4" t="n"/>
      <c r="S30" s="4" t="n"/>
      <c r="T30" s="4" t="n"/>
      <c r="U30" s="4" t="n"/>
      <c r="V30" s="4" t="n"/>
    </row>
    <row r="31" outlineLevel="1" ht="22" customHeight="1">
      <c r="B31" s="10" t="inlineStr">
        <is>
          <t>クライアント 4</t>
        </is>
      </c>
      <c r="C31" s="10" t="n"/>
      <c r="D31" s="10" t="n"/>
      <c r="E31" s="28" t="n"/>
      <c r="F31" s="10" t="n"/>
      <c r="G31" s="22" t="n">
        <v>0</v>
      </c>
      <c r="H31" s="25">
        <f>IF(F31="試掘",0.05,IF(F31="コンタクトの開始",0.15,IF(F31="識別が必要",0.2,IF(F31="プレゼンテーションを提供する",0.3,IF(F31="異議申し立て管理",0.45,IF(F31="送信された契約",0.8,IF(F31="終了 - ウォン",1,IF(F31="クローズド - ロスト",0,))))))))</f>
        <v/>
      </c>
      <c r="I31" s="9">
        <f>'ディールベースの売上予測'!G31*'ディールベースの売上予測'!H31</f>
        <v/>
      </c>
      <c r="J31" s="4" t="n"/>
      <c r="K31" s="4" t="n"/>
      <c r="L31" s="4" t="n"/>
      <c r="M31" s="4" t="n"/>
      <c r="N31" s="4" t="n"/>
      <c r="O31" s="4" t="n"/>
      <c r="P31" s="4" t="n"/>
      <c r="Q31" s="4" t="n"/>
      <c r="R31" s="4" t="n"/>
      <c r="S31" s="4" t="n"/>
      <c r="T31" s="4" t="n"/>
      <c r="U31" s="4" t="n"/>
      <c r="V31" s="4" t="n"/>
    </row>
    <row r="32" outlineLevel="1" ht="22" customHeight="1">
      <c r="B32" s="11" t="inlineStr">
        <is>
          <t>クライアント 5</t>
        </is>
      </c>
      <c r="C32" s="11" t="n"/>
      <c r="D32" s="11" t="n"/>
      <c r="E32" s="27" t="n"/>
      <c r="F32" s="11" t="n"/>
      <c r="G32" s="21" t="n">
        <v>0</v>
      </c>
      <c r="H32" s="24">
        <f>IF(F32="試掘",0.05,IF(F32="コンタクトの開始",0.15,IF(F32="識別が必要",0.2,IF(F32="プレゼンテーションを提供する",0.3,IF(F32="異議申し立て管理",0.45,IF(F32="送信された契約",0.8,IF(F32="終了 - ウォン",1,IF(F32="クローズド - ロスト",0,))))))))</f>
        <v/>
      </c>
      <c r="I32" s="40">
        <f>'ディールベースの売上予測'!G32*'ディールベースの売上予測'!H32</f>
        <v/>
      </c>
      <c r="J32" s="4" t="n"/>
      <c r="K32" s="4" t="n"/>
      <c r="L32" s="4" t="n"/>
      <c r="M32" s="4" t="n"/>
      <c r="N32" s="4" t="n"/>
      <c r="O32" s="4" t="n"/>
      <c r="P32" s="4" t="n"/>
      <c r="Q32" s="4" t="n"/>
      <c r="R32" s="4" t="n"/>
      <c r="S32" s="4" t="n"/>
      <c r="T32" s="4" t="n"/>
      <c r="U32" s="4" t="n"/>
      <c r="V32" s="4" t="n"/>
    </row>
    <row r="33" outlineLevel="1" ht="22" customHeight="1">
      <c r="B33" s="10" t="inlineStr">
        <is>
          <t>クライアント 6</t>
        </is>
      </c>
      <c r="C33" s="10" t="n"/>
      <c r="D33" s="10" t="n"/>
      <c r="E33" s="28" t="n"/>
      <c r="F33" s="10" t="n"/>
      <c r="G33" s="22" t="n">
        <v>0</v>
      </c>
      <c r="H33" s="25">
        <f>IF(F33="試掘",0.05,IF(F33="コンタクトの開始",0.15,IF(F33="識別が必要",0.2,IF(F33="プレゼンテーションを提供する",0.3,IF(F33="異議申し立て管理",0.45,IF(F33="送信された契約",0.8,IF(F33="終了 - ウォン",1,IF(F33="クローズド - ロスト",0,))))))))</f>
        <v/>
      </c>
      <c r="I33" s="9">
        <f>'ディールベースの売上予測'!G33*'ディールベースの売上予測'!H33</f>
        <v/>
      </c>
      <c r="J33" s="4" t="n"/>
      <c r="K33" s="4" t="n"/>
      <c r="L33" s="4" t="n"/>
      <c r="M33" s="4" t="n"/>
      <c r="N33" s="4" t="n"/>
      <c r="O33" s="4" t="n"/>
      <c r="P33" s="4" t="n"/>
      <c r="Q33" s="4" t="n"/>
      <c r="R33" s="4" t="n"/>
      <c r="S33" s="4" t="n"/>
      <c r="T33" s="4" t="n"/>
      <c r="U33" s="4" t="n"/>
      <c r="V33" s="4" t="n"/>
    </row>
    <row r="34" outlineLevel="1" ht="22" customHeight="1">
      <c r="B34" s="11" t="inlineStr">
        <is>
          <t>クライアント 7</t>
        </is>
      </c>
      <c r="C34" s="11" t="n"/>
      <c r="D34" s="11" t="n"/>
      <c r="E34" s="27" t="n"/>
      <c r="F34" s="11" t="n"/>
      <c r="G34" s="21" t="n">
        <v>0</v>
      </c>
      <c r="H34" s="24">
        <f>IF(F34="試掘",0.05,IF(F34="コンタクトの開始",0.15,IF(F34="識別が必要",0.2,IF(F34="プレゼンテーションを提供する",0.3,IF(F34="異議申し立て管理",0.45,IF(F34="送信された契約",0.8,IF(F34="終了 - ウォン",1,IF(F34="クローズド - ロスト",0,))))))))</f>
        <v/>
      </c>
      <c r="I34" s="40">
        <f>'ディールベースの売上予測'!G34*'ディールベースの売上予測'!H34</f>
        <v/>
      </c>
      <c r="J34" s="4" t="n"/>
      <c r="K34" s="4" t="n"/>
      <c r="L34" s="4" t="n"/>
      <c r="M34" s="4" t="n"/>
      <c r="N34" s="4" t="n"/>
      <c r="O34" s="4" t="n"/>
      <c r="P34" s="4" t="n"/>
      <c r="Q34" s="4" t="n"/>
      <c r="R34" s="4" t="n"/>
      <c r="S34" s="4" t="n"/>
      <c r="T34" s="4" t="n"/>
      <c r="U34" s="4" t="n"/>
      <c r="V34" s="4" t="n"/>
    </row>
    <row r="35" outlineLevel="1" ht="22" customHeight="1">
      <c r="B35" s="10" t="inlineStr">
        <is>
          <t>クライアント 8</t>
        </is>
      </c>
      <c r="C35" s="10" t="n"/>
      <c r="D35" s="10" t="n"/>
      <c r="E35" s="28" t="n"/>
      <c r="F35" s="10" t="n"/>
      <c r="G35" s="22" t="n">
        <v>0</v>
      </c>
      <c r="H35" s="25">
        <f>IF(F35="試掘",0.05,IF(F35="コンタクトの開始",0.15,IF(F35="識別が必要",0.2,IF(F35="プレゼンテーションを提供する",0.3,IF(F35="異議申し立て管理",0.45,IF(F35="送信された契約",0.8,IF(F35="終了 - ウォン",1,IF(F35="クローズド - ロスト",0,))))))))</f>
        <v/>
      </c>
      <c r="I35" s="9">
        <f>'ディールベースの売上予測'!G35*'ディールベースの売上予測'!H35</f>
        <v/>
      </c>
      <c r="J35" s="4" t="n"/>
      <c r="K35" s="4" t="n"/>
      <c r="L35" s="4" t="n"/>
      <c r="M35" s="4" t="n"/>
      <c r="N35" s="4" t="n"/>
      <c r="O35" s="4" t="n"/>
      <c r="P35" s="4" t="n"/>
      <c r="Q35" s="4" t="n"/>
      <c r="R35" s="4" t="n"/>
      <c r="S35" s="4" t="n"/>
      <c r="T35" s="4" t="n"/>
      <c r="U35" s="4" t="n"/>
      <c r="V35" s="4" t="n"/>
    </row>
    <row r="36" outlineLevel="1" ht="22" customHeight="1">
      <c r="B36" s="11" t="inlineStr">
        <is>
          <t>クライアント 9</t>
        </is>
      </c>
      <c r="C36" s="11" t="n"/>
      <c r="D36" s="11" t="n"/>
      <c r="E36" s="27" t="n"/>
      <c r="F36" s="11" t="n"/>
      <c r="G36" s="21" t="n">
        <v>0</v>
      </c>
      <c r="H36" s="24">
        <f>IF(F36="試掘",0.05,IF(F36="コンタクトの開始",0.15,IF(F36="識別が必要",0.2,IF(F36="プレゼンテーションを提供する",0.3,IF(F36="異議申し立て管理",0.45,IF(F36="送信された契約",0.8,IF(F36="終了 - ウォン",1,IF(F36="クローズド - ロスト",0,))))))))</f>
        <v/>
      </c>
      <c r="I36" s="40">
        <f>'ディールベースの売上予測'!G36*'ディールベースの売上予測'!H36</f>
        <v/>
      </c>
      <c r="J36" s="4" t="n"/>
      <c r="K36" s="4" t="n"/>
      <c r="L36" s="4" t="n"/>
      <c r="M36" s="4" t="n"/>
      <c r="N36" s="4" t="n"/>
      <c r="O36" s="4" t="n"/>
      <c r="P36" s="4" t="n"/>
      <c r="Q36" s="4" t="n"/>
      <c r="R36" s="4" t="n"/>
      <c r="S36" s="4" t="n"/>
      <c r="T36" s="4" t="n"/>
      <c r="U36" s="4" t="n"/>
      <c r="V36" s="4" t="n"/>
    </row>
    <row r="37" outlineLevel="1" ht="22" customHeight="1">
      <c r="B37" s="10" t="inlineStr">
        <is>
          <t>クライアント 10</t>
        </is>
      </c>
      <c r="C37" s="10" t="n"/>
      <c r="D37" s="10" t="n"/>
      <c r="E37" s="28" t="n"/>
      <c r="F37" s="10" t="n"/>
      <c r="G37" s="22" t="n">
        <v>0</v>
      </c>
      <c r="H37" s="25">
        <f>IF(F37="試掘",0.05,IF(F37="コンタクトの開始",0.15,IF(F37="識別が必要",0.2,IF(F37="プレゼンテーションを提供する",0.3,IF(F37="異議申し立て管理",0.45,IF(F37="送信された契約",0.8,IF(F37="終了 - ウォン",1,IF(F37="クローズド - ロスト",0,))))))))</f>
        <v/>
      </c>
      <c r="I37" s="9">
        <f>'ディールベースの売上予測'!G37*'ディールベースの売上予測'!H37</f>
        <v/>
      </c>
      <c r="J37" s="4" t="n"/>
      <c r="K37" s="4" t="n"/>
      <c r="L37" s="4" t="n"/>
      <c r="M37" s="4" t="n"/>
      <c r="N37" s="4" t="n"/>
      <c r="O37" s="4" t="n"/>
      <c r="P37" s="4" t="n"/>
      <c r="Q37" s="4" t="n"/>
      <c r="R37" s="4" t="n"/>
      <c r="S37" s="4" t="n"/>
      <c r="T37" s="4" t="n"/>
      <c r="U37" s="4" t="n"/>
      <c r="V37" s="4" t="n"/>
    </row>
    <row r="38" outlineLevel="1" ht="22" customHeight="1">
      <c r="B38" s="11" t="inlineStr">
        <is>
          <t>クライアント 11</t>
        </is>
      </c>
      <c r="C38" s="11" t="n"/>
      <c r="D38" s="11" t="n"/>
      <c r="E38" s="27" t="n"/>
      <c r="F38" s="11" t="n"/>
      <c r="G38" s="21" t="n">
        <v>0</v>
      </c>
      <c r="H38" s="24">
        <f>IF(F38="試掘",0.05,IF(F38="コンタクトの開始",0.15,IF(F38="識別が必要",0.2,IF(F38="プレゼンテーションを提供する",0.3,IF(F38="異議申し立て管理",0.45,IF(F38="送信された契約",0.8,IF(F38="終了 - ウォン",1,IF(F38="クローズド - ロスト",0,))))))))</f>
        <v/>
      </c>
      <c r="I38" s="40">
        <f>'ディールベースの売上予測'!G38*'ディールベースの売上予測'!H38</f>
        <v/>
      </c>
      <c r="J38" s="4" t="n"/>
      <c r="K38" s="4" t="n"/>
      <c r="L38" s="4" t="n"/>
      <c r="M38" s="4" t="n"/>
      <c r="N38" s="4" t="n"/>
      <c r="O38" s="4" t="n"/>
      <c r="P38" s="4" t="n"/>
      <c r="Q38" s="4" t="n"/>
      <c r="R38" s="4" t="n"/>
      <c r="S38" s="4" t="n"/>
      <c r="T38" s="4" t="n"/>
      <c r="U38" s="4" t="n"/>
      <c r="V38" s="4" t="n"/>
    </row>
    <row r="39" outlineLevel="1" ht="22" customHeight="1">
      <c r="B39" s="10" t="inlineStr">
        <is>
          <t>クライアント 12</t>
        </is>
      </c>
      <c r="C39" s="10" t="n"/>
      <c r="D39" s="10" t="n"/>
      <c r="E39" s="28" t="n"/>
      <c r="F39" s="10" t="n"/>
      <c r="G39" s="22" t="n">
        <v>0</v>
      </c>
      <c r="H39" s="25">
        <f>IF(F39="試掘",0.05,IF(F39="コンタクトの開始",0.15,IF(F39="識別が必要",0.2,IF(F39="プレゼンテーションを提供する",0.3,IF(F39="異議申し立て管理",0.45,IF(F39="送信された契約",0.8,IF(F39="終了 - ウォン",1,IF(F39="クローズド - ロスト",0,))))))))</f>
        <v/>
      </c>
      <c r="I39" s="9">
        <f>'ディールベースの売上予測'!G39*'ディールベースの売上予測'!H39</f>
        <v/>
      </c>
      <c r="J39" s="4" t="n"/>
      <c r="K39" s="4" t="n"/>
      <c r="L39" s="4" t="n"/>
      <c r="M39" s="4" t="n"/>
      <c r="N39" s="4" t="n"/>
      <c r="O39" s="4" t="n"/>
      <c r="P39" s="4" t="n"/>
      <c r="Q39" s="4" t="n"/>
      <c r="R39" s="4" t="n"/>
      <c r="S39" s="4" t="n"/>
      <c r="T39" s="4" t="n"/>
      <c r="U39" s="4" t="n"/>
      <c r="V39" s="4" t="n"/>
    </row>
    <row r="40" outlineLevel="1" ht="22" customHeight="1">
      <c r="B40" s="11" t="inlineStr">
        <is>
          <t>クライアント 13</t>
        </is>
      </c>
      <c r="C40" s="11" t="n"/>
      <c r="D40" s="11" t="n"/>
      <c r="E40" s="27" t="n"/>
      <c r="F40" s="11" t="n"/>
      <c r="G40" s="21" t="n">
        <v>0</v>
      </c>
      <c r="H40" s="24">
        <f>IF(F40="試掘",0.05,IF(F40="コンタクトの開始",0.15,IF(F40="識別が必要",0.2,IF(F40="プレゼンテーションを提供する",0.3,IF(F40="異議申し立て管理",0.45,IF(F40="送信された契約",0.8,IF(F40="終了 - ウォン",1,IF(F40="クローズド - ロスト",0,))))))))</f>
        <v/>
      </c>
      <c r="I40" s="40">
        <f>'ディールベースの売上予測'!G40*'ディールベースの売上予測'!H40</f>
        <v/>
      </c>
      <c r="J40" s="4" t="n"/>
      <c r="K40" s="4" t="n"/>
      <c r="L40" s="4" t="n"/>
      <c r="M40" s="4" t="n"/>
      <c r="N40" s="4" t="n"/>
      <c r="O40" s="4" t="n"/>
      <c r="P40" s="4" t="n"/>
      <c r="Q40" s="4" t="n"/>
      <c r="R40" s="4" t="n"/>
      <c r="S40" s="4" t="n"/>
      <c r="T40" s="4" t="n"/>
      <c r="U40" s="4" t="n"/>
      <c r="V40" s="4" t="n"/>
    </row>
    <row r="41" outlineLevel="1" ht="22" customHeight="1">
      <c r="B41" s="10" t="inlineStr">
        <is>
          <t>クライアント 14</t>
        </is>
      </c>
      <c r="C41" s="10" t="n"/>
      <c r="D41" s="10" t="n"/>
      <c r="E41" s="28" t="n"/>
      <c r="F41" s="10" t="n"/>
      <c r="G41" s="22" t="n">
        <v>0</v>
      </c>
      <c r="H41" s="25">
        <f>IF(F41="試掘",0.05,IF(F41="コンタクトの開始",0.15,IF(F41="識別が必要",0.2,IF(F41="プレゼンテーションを提供する",0.3,IF(F41="異議申し立て管理",0.45,IF(F41="送信された契約",0.8,IF(F41="終了 - ウォン",1,IF(F41="クローズド - ロスト",0,))))))))</f>
        <v/>
      </c>
      <c r="I41" s="9">
        <f>'ディールベースの売上予測'!G41*'ディールベースの売上予測'!H41</f>
        <v/>
      </c>
      <c r="J41" s="4" t="n"/>
      <c r="K41" s="4" t="n"/>
      <c r="L41" s="4" t="n"/>
      <c r="M41" s="4" t="n"/>
      <c r="N41" s="4" t="n"/>
      <c r="O41" s="4" t="n"/>
      <c r="P41" s="4" t="n"/>
      <c r="Q41" s="4" t="n"/>
      <c r="R41" s="4" t="n"/>
      <c r="S41" s="4" t="n"/>
      <c r="T41" s="4" t="n"/>
      <c r="U41" s="4" t="n"/>
      <c r="V41" s="4" t="n"/>
    </row>
    <row r="42" outlineLevel="1" ht="22" customHeight="1">
      <c r="B42" s="11" t="inlineStr">
        <is>
          <t>クライアント 15</t>
        </is>
      </c>
      <c r="C42" s="11" t="n"/>
      <c r="D42" s="11" t="n"/>
      <c r="E42" s="27" t="n"/>
      <c r="F42" s="11" t="n"/>
      <c r="G42" s="21" t="n">
        <v>0</v>
      </c>
      <c r="H42" s="24">
        <f>IF(F42="試掘",0.05,IF(F42="コンタクトの開始",0.15,IF(F42="識別が必要",0.2,IF(F42="プレゼンテーションを提供する",0.3,IF(F42="異議申し立て管理",0.45,IF(F42="送信された契約",0.8,IF(F42="終了 - ウォン",1,IF(F42="クローズド - ロスト",0,))))))))</f>
        <v/>
      </c>
      <c r="I42" s="40">
        <f>'ディールベースの売上予測'!G42*'ディールベースの売上予測'!H42</f>
        <v/>
      </c>
      <c r="J42" s="4" t="n"/>
      <c r="K42" s="4" t="n"/>
      <c r="L42" s="4" t="n"/>
      <c r="M42" s="4" t="n"/>
      <c r="N42" s="4" t="n"/>
      <c r="O42" s="4" t="n"/>
      <c r="P42" s="4" t="n"/>
      <c r="Q42" s="4" t="n"/>
      <c r="R42" s="4" t="n"/>
      <c r="S42" s="4" t="n"/>
      <c r="T42" s="4" t="n"/>
      <c r="U42" s="4" t="n"/>
      <c r="V42" s="4" t="n"/>
    </row>
    <row r="43" outlineLevel="1" ht="22" customHeight="1">
      <c r="B43" s="10" t="inlineStr">
        <is>
          <t>クライアント 16</t>
        </is>
      </c>
      <c r="C43" s="10" t="n"/>
      <c r="D43" s="10" t="n"/>
      <c r="E43" s="28" t="n"/>
      <c r="F43" s="10" t="n"/>
      <c r="G43" s="22" t="n">
        <v>0</v>
      </c>
      <c r="H43" s="25">
        <f>IF(F43="試掘",0.05,IF(F43="コンタクトの開始",0.15,IF(F43="識別が必要",0.2,IF(F43="プレゼンテーションを提供する",0.3,IF(F43="異議申し立て管理",0.45,IF(F43="送信された契約",0.8,IF(F43="終了 - ウォン",1,IF(F43="クローズド - ロスト",0,))))))))</f>
        <v/>
      </c>
      <c r="I43" s="9">
        <f>'ディールベースの売上予測'!G43*'ディールベースの売上予測'!H43</f>
        <v/>
      </c>
      <c r="J43" s="4" t="n"/>
      <c r="K43" s="4" t="n"/>
      <c r="L43" s="4" t="n"/>
      <c r="M43" s="4" t="n"/>
      <c r="N43" s="4" t="n"/>
      <c r="O43" s="4" t="n"/>
      <c r="P43" s="4" t="n"/>
      <c r="Q43" s="4" t="n"/>
      <c r="R43" s="4" t="n"/>
      <c r="S43" s="4" t="n"/>
      <c r="T43" s="4" t="n"/>
      <c r="U43" s="4" t="n"/>
      <c r="V43" s="4" t="n"/>
    </row>
    <row r="44" outlineLevel="1" ht="22" customHeight="1">
      <c r="B44" s="11" t="inlineStr">
        <is>
          <t>クライアント 17</t>
        </is>
      </c>
      <c r="C44" s="11" t="n"/>
      <c r="D44" s="11" t="n"/>
      <c r="E44" s="27" t="n"/>
      <c r="F44" s="11" t="n"/>
      <c r="G44" s="21" t="n">
        <v>0</v>
      </c>
      <c r="H44" s="24">
        <f>IF(F44="試掘",0.05,IF(F44="コンタクトの開始",0.15,IF(F44="識別が必要",0.2,IF(F44="プレゼンテーションを提供する",0.3,IF(F44="異議申し立て管理",0.45,IF(F44="送信された契約",0.8,IF(F44="終了 - ウォン",1,IF(F44="クローズド - ロスト",0,))))))))</f>
        <v/>
      </c>
      <c r="I44" s="40">
        <f>'ディールベースの売上予測'!G44*'ディールベースの売上予測'!H44</f>
        <v/>
      </c>
      <c r="J44" s="4" t="n"/>
      <c r="K44" s="4" t="n"/>
      <c r="L44" s="4" t="n"/>
      <c r="M44" s="4" t="n"/>
      <c r="N44" s="4" t="n"/>
      <c r="O44" s="4" t="n"/>
      <c r="P44" s="4" t="n"/>
      <c r="Q44" s="4" t="n"/>
      <c r="R44" s="4" t="n"/>
      <c r="S44" s="4" t="n"/>
      <c r="T44" s="4" t="n"/>
      <c r="U44" s="4" t="n"/>
      <c r="V44" s="4" t="n"/>
    </row>
    <row r="45" outlineLevel="1" ht="22" customHeight="1">
      <c r="B45" s="10" t="inlineStr">
        <is>
          <t>クライアント 18</t>
        </is>
      </c>
      <c r="C45" s="10" t="n"/>
      <c r="D45" s="10" t="n"/>
      <c r="E45" s="28" t="n"/>
      <c r="F45" s="10" t="n"/>
      <c r="G45" s="22" t="n">
        <v>0</v>
      </c>
      <c r="H45" s="25">
        <f>IF(F45="試掘",0.05,IF(F45="コンタクトの開始",0.15,IF(F45="識別が必要",0.2,IF(F45="プレゼンテーションを提供する",0.3,IF(F45="異議申し立て管理",0.45,IF(F45="送信された契約",0.8,IF(F45="終了 - ウォン",1,IF(F45="クローズド - ロスト",0,))))))))</f>
        <v/>
      </c>
      <c r="I45" s="9">
        <f>'ディールベースの売上予測'!G45*'ディールベースの売上予測'!H45</f>
        <v/>
      </c>
      <c r="J45" s="4" t="n"/>
      <c r="K45" s="4" t="n"/>
      <c r="L45" s="4" t="n"/>
      <c r="M45" s="4" t="n"/>
      <c r="N45" s="4" t="n"/>
      <c r="O45" s="4" t="n"/>
      <c r="P45" s="4" t="n"/>
      <c r="Q45" s="4" t="n"/>
      <c r="R45" s="4" t="n"/>
      <c r="S45" s="4" t="n"/>
      <c r="T45" s="4" t="n"/>
      <c r="U45" s="4" t="n"/>
      <c r="V45" s="4" t="n"/>
    </row>
    <row r="46" outlineLevel="1" ht="22" customHeight="1">
      <c r="B46" s="11" t="inlineStr">
        <is>
          <t>クライアント 19</t>
        </is>
      </c>
      <c r="C46" s="11" t="n"/>
      <c r="D46" s="11" t="n"/>
      <c r="E46" s="27" t="n"/>
      <c r="F46" s="11" t="n"/>
      <c r="G46" s="21" t="n">
        <v>0</v>
      </c>
      <c r="H46" s="24">
        <f>IF(F46="試掘",0.05,IF(F46="コンタクトの開始",0.15,IF(F46="識別が必要",0.2,IF(F46="プレゼンテーションを提供する",0.3,IF(F46="異議申し立て管理",0.45,IF(F46="送信された契約",0.8,IF(F46="終了 - ウォン",1,IF(F46="クローズド - ロスト",0,))))))))</f>
        <v/>
      </c>
      <c r="I46" s="40">
        <f>'ディールベースの売上予測'!G46*'ディールベースの売上予測'!H46</f>
        <v/>
      </c>
      <c r="J46" s="4" t="n"/>
      <c r="K46" s="4" t="n"/>
      <c r="L46" s="4" t="n"/>
      <c r="M46" s="4" t="n"/>
      <c r="N46" s="4" t="n"/>
      <c r="O46" s="4" t="n"/>
      <c r="P46" s="4" t="n"/>
      <c r="Q46" s="4" t="n"/>
      <c r="R46" s="4" t="n"/>
      <c r="S46" s="4" t="n"/>
      <c r="T46" s="4" t="n"/>
      <c r="U46" s="4" t="n"/>
      <c r="V46" s="4" t="n"/>
    </row>
    <row r="47" outlineLevel="1" ht="22" customHeight="1" thickBot="1">
      <c r="B47" s="29" t="inlineStr">
        <is>
          <t>クライアント 20</t>
        </is>
      </c>
      <c r="C47" s="29" t="n"/>
      <c r="D47" s="29" t="n"/>
      <c r="E47" s="30" t="n"/>
      <c r="F47" s="29" t="n"/>
      <c r="G47" s="31" t="n">
        <v>0</v>
      </c>
      <c r="H47" s="32">
        <f>IF(F47="試掘",0.05,IF(F47="コンタクトの開始",0.15,IF(F47="識別が必要",0.2,IF(F47="プレゼンテーションを提供する",0.3,IF(F47="異議申し立て管理",0.45,IF(F47="送信された契約",0.8,IF(F47="終了 - ウォン",1,IF(F47="クローズド - ロスト",0,))))))))</f>
        <v/>
      </c>
      <c r="I47" s="33">
        <f>'ディールベースの売上予測'!G47*'ディールベースの売上予測'!H47</f>
        <v/>
      </c>
      <c r="J47" s="4" t="n"/>
      <c r="K47" s="4" t="n"/>
      <c r="L47" s="4" t="n"/>
      <c r="M47" s="4" t="n"/>
      <c r="N47" s="4" t="n"/>
      <c r="O47" s="4" t="n"/>
      <c r="P47" s="4" t="n"/>
      <c r="Q47" s="4" t="n"/>
      <c r="R47" s="4" t="n"/>
      <c r="S47" s="4" t="n"/>
      <c r="T47" s="4" t="n"/>
      <c r="U47" s="4" t="n"/>
      <c r="V47" s="4" t="n"/>
    </row>
    <row r="48" ht="22" customHeight="1">
      <c r="B48" s="8" t="n"/>
      <c r="C48" s="6" t="n"/>
      <c r="D48" s="6" t="n"/>
      <c r="E48" s="7" t="n"/>
      <c r="F48" s="19" t="inlineStr">
        <is>
          <t>予測合計</t>
        </is>
      </c>
      <c r="G48" s="23">
        <f>SUM(G28:G47)</f>
        <v/>
      </c>
      <c r="H48" s="26" t="inlineStr">
        <is>
          <t>WGT合計</t>
        </is>
      </c>
      <c r="I48" s="5">
        <f>SUM(I28:I47)</f>
        <v/>
      </c>
      <c r="J48" s="4" t="n"/>
      <c r="K48" s="4" t="n"/>
      <c r="L48" s="4" t="n"/>
      <c r="M48" s="4" t="n"/>
      <c r="N48" s="4" t="n"/>
      <c r="O48" s="4" t="n"/>
      <c r="P48" s="4" t="n"/>
      <c r="Q48" s="4" t="n"/>
      <c r="R48" s="4" t="n"/>
      <c r="S48" s="4" t="n"/>
      <c r="T48" s="4" t="n"/>
      <c r="U48" s="4" t="n"/>
      <c r="V48" s="4" t="n"/>
    </row>
    <row r="49"/>
    <row r="50" ht="30" customFormat="1" customHeight="1" s="34">
      <c r="B50" s="35" t="inlineStr">
        <is>
          <t>第3四半期</t>
        </is>
      </c>
    </row>
    <row r="51" ht="37.5" customHeight="1">
      <c r="B51" s="12" t="inlineStr">
        <is>
          <t>取引名</t>
        </is>
      </c>
      <c r="C51" s="12" t="inlineStr">
        <is>
          <t>連絡先名</t>
        </is>
      </c>
      <c r="D51" s="12" t="inlineStr">
        <is>
          <t>営業担当</t>
        </is>
      </c>
      <c r="E51" s="12" t="inlineStr">
        <is>
          <t>予定日
終値の</t>
        </is>
      </c>
      <c r="F51" s="12" t="inlineStr">
        <is>
          <t>営業フェーズ</t>
        </is>
      </c>
      <c r="G51" s="20" t="inlineStr">
        <is>
          <t>予測金額</t>
        </is>
      </c>
      <c r="H51" s="37" t="inlineStr">
        <is>
          <t>販売確率 %</t>
        </is>
      </c>
      <c r="I51" s="38" t="inlineStr">
        <is>
          <t>加重予測金額</t>
        </is>
      </c>
      <c r="J51" s="4" t="n"/>
      <c r="K51" s="4" t="n"/>
      <c r="L51" s="4" t="n"/>
      <c r="M51" s="4" t="n"/>
      <c r="N51" s="4" t="n"/>
      <c r="O51" s="4" t="n"/>
      <c r="P51" s="4" t="n"/>
      <c r="Q51" s="4" t="n"/>
      <c r="R51" s="4" t="n"/>
      <c r="S51" s="4" t="n"/>
      <c r="T51" s="4" t="n"/>
      <c r="U51" s="4" t="n"/>
      <c r="V51" s="4" t="n"/>
    </row>
    <row r="52" outlineLevel="1" ht="22" customHeight="1">
      <c r="B52" s="11" t="inlineStr">
        <is>
          <t>クライアント 1</t>
        </is>
      </c>
      <c r="C52" s="11" t="n"/>
      <c r="D52" s="11" t="n"/>
      <c r="E52" s="27" t="n"/>
      <c r="F52" s="11" t="n"/>
      <c r="G52" s="21" t="n">
        <v>0</v>
      </c>
      <c r="H52" s="24">
        <f>IF(F52="試掘",0.05,IF(F52="コンタクトの開始",0.15,IF(F52="識別が必要",0.2,IF(F52="プレゼンテーションを提供する",0.3,IF(F52="異議申し立て管理",0.45,IF(F52="送信された契約",0.8,IF(F52="終了 - ウォン",1,IF(F52="クローズド - ロスト",0,))))))))</f>
        <v/>
      </c>
      <c r="I52" s="40">
        <f>'ディールベースの売上予測'!G52*'ディールベースの売上予測'!H52</f>
        <v/>
      </c>
      <c r="J52" s="4" t="n"/>
      <c r="K52" s="4" t="n"/>
      <c r="L52" s="4" t="n"/>
      <c r="M52" s="4" t="n"/>
      <c r="N52" s="4" t="n"/>
      <c r="O52" s="4" t="n"/>
      <c r="P52" s="4" t="n"/>
      <c r="Q52" s="4" t="n"/>
      <c r="R52" s="4" t="n"/>
      <c r="S52" s="4" t="n"/>
      <c r="T52" s="4" t="n"/>
      <c r="U52" s="4" t="n"/>
      <c r="V52" s="4" t="n"/>
    </row>
    <row r="53" outlineLevel="1" ht="22" customHeight="1">
      <c r="B53" s="10" t="inlineStr">
        <is>
          <t>クライアント 2</t>
        </is>
      </c>
      <c r="C53" s="10" t="n"/>
      <c r="D53" s="10" t="n"/>
      <c r="E53" s="28" t="n"/>
      <c r="F53" s="10" t="n"/>
      <c r="G53" s="22" t="n">
        <v>0</v>
      </c>
      <c r="H53" s="25">
        <f>IF(F53="試掘",0.05,IF(F53="コンタクトの開始",0.15,IF(F53="識別が必要",0.2,IF(F53="プレゼンテーションを提供する",0.3,IF(F53="異議申し立て管理",0.45,IF(F53="送信された契約",0.8,IF(F53="終了 - ウォン",1,IF(F53="クローズド - ロスト",0,))))))))</f>
        <v/>
      </c>
      <c r="I53" s="9">
        <f>'ディールベースの売上予測'!G53*'ディールベースの売上予測'!H53</f>
        <v/>
      </c>
      <c r="J53" s="4" t="n"/>
      <c r="K53" s="4" t="n"/>
      <c r="L53" s="4" t="n"/>
      <c r="M53" s="4" t="n"/>
      <c r="N53" s="4" t="n"/>
      <c r="O53" s="4" t="n"/>
      <c r="P53" s="4" t="n"/>
      <c r="Q53" s="4" t="n"/>
      <c r="R53" s="4" t="n"/>
      <c r="S53" s="4" t="n"/>
      <c r="T53" s="4" t="n"/>
      <c r="U53" s="4" t="n"/>
      <c r="V53" s="4" t="n"/>
    </row>
    <row r="54" outlineLevel="1" ht="22" customHeight="1">
      <c r="B54" s="11" t="inlineStr">
        <is>
          <t>クライアント 3</t>
        </is>
      </c>
      <c r="C54" s="11" t="n"/>
      <c r="D54" s="11" t="n"/>
      <c r="E54" s="27" t="n"/>
      <c r="F54" s="11" t="n"/>
      <c r="G54" s="21" t="n">
        <v>0</v>
      </c>
      <c r="H54" s="24">
        <f>IF(F54="試掘",0.05,IF(F54="コンタクトの開始",0.15,IF(F54="識別が必要",0.2,IF(F54="プレゼンテーションを提供する",0.3,IF(F54="異議申し立て管理",0.45,IF(F54="送信された契約",0.8,IF(F54="終了 - ウォン",1,IF(F54="クローズド - ロスト",0,))))))))</f>
        <v/>
      </c>
      <c r="I54" s="40">
        <f>'ディールベースの売上予測'!G54*'ディールベースの売上予測'!H54</f>
        <v/>
      </c>
      <c r="J54" s="4" t="n"/>
      <c r="K54" s="4" t="n"/>
      <c r="L54" s="4" t="n"/>
      <c r="M54" s="4" t="n"/>
      <c r="N54" s="4" t="n"/>
      <c r="O54" s="4" t="n"/>
      <c r="P54" s="4" t="n"/>
      <c r="Q54" s="4" t="n"/>
      <c r="R54" s="4" t="n"/>
      <c r="S54" s="4" t="n"/>
      <c r="T54" s="4" t="n"/>
      <c r="U54" s="4" t="n"/>
      <c r="V54" s="4" t="n"/>
    </row>
    <row r="55" outlineLevel="1" ht="22" customHeight="1">
      <c r="B55" s="10" t="inlineStr">
        <is>
          <t>クライアント 4</t>
        </is>
      </c>
      <c r="C55" s="10" t="n"/>
      <c r="D55" s="10" t="n"/>
      <c r="E55" s="28" t="n"/>
      <c r="F55" s="10" t="n"/>
      <c r="G55" s="22" t="n">
        <v>0</v>
      </c>
      <c r="H55" s="25">
        <f>IF(F55="試掘",0.05,IF(F55="コンタクトの開始",0.15,IF(F55="識別が必要",0.2,IF(F55="プレゼンテーションを提供する",0.3,IF(F55="異議申し立て管理",0.45,IF(F55="送信された契約",0.8,IF(F55="終了 - ウォン",1,IF(F55="クローズド - ロスト",0,))))))))</f>
        <v/>
      </c>
      <c r="I55" s="9">
        <f>'ディールベースの売上予測'!G55*'ディールベースの売上予測'!H55</f>
        <v/>
      </c>
      <c r="J55" s="4" t="n"/>
      <c r="K55" s="4" t="n"/>
      <c r="L55" s="4" t="n"/>
      <c r="M55" s="4" t="n"/>
      <c r="N55" s="4" t="n"/>
      <c r="O55" s="4" t="n"/>
      <c r="P55" s="4" t="n"/>
      <c r="Q55" s="4" t="n"/>
      <c r="R55" s="4" t="n"/>
      <c r="S55" s="4" t="n"/>
      <c r="T55" s="4" t="n"/>
      <c r="U55" s="4" t="n"/>
      <c r="V55" s="4" t="n"/>
    </row>
    <row r="56" outlineLevel="1" ht="22" customHeight="1">
      <c r="B56" s="11" t="inlineStr">
        <is>
          <t>クライアント 5</t>
        </is>
      </c>
      <c r="C56" s="11" t="n"/>
      <c r="D56" s="11" t="n"/>
      <c r="E56" s="27" t="n"/>
      <c r="F56" s="11" t="n"/>
      <c r="G56" s="21" t="n">
        <v>0</v>
      </c>
      <c r="H56" s="24">
        <f>IF(F56="試掘",0.05,IF(F56="コンタクトの開始",0.15,IF(F56="識別が必要",0.2,IF(F56="プレゼンテーションを提供する",0.3,IF(F56="異議申し立て管理",0.45,IF(F56="送信された契約",0.8,IF(F56="終了 - ウォン",1,IF(F56="クローズド - ロスト",0,))))))))</f>
        <v/>
      </c>
      <c r="I56" s="40">
        <f>'ディールベースの売上予測'!G56*'ディールベースの売上予測'!H56</f>
        <v/>
      </c>
      <c r="J56" s="4" t="n"/>
      <c r="K56" s="4" t="n"/>
      <c r="L56" s="4" t="n"/>
      <c r="M56" s="4" t="n"/>
      <c r="N56" s="4" t="n"/>
      <c r="O56" s="4" t="n"/>
      <c r="P56" s="4" t="n"/>
      <c r="Q56" s="4" t="n"/>
      <c r="R56" s="4" t="n"/>
      <c r="S56" s="4" t="n"/>
      <c r="T56" s="4" t="n"/>
      <c r="U56" s="4" t="n"/>
      <c r="V56" s="4" t="n"/>
    </row>
    <row r="57" outlineLevel="1" ht="22" customHeight="1">
      <c r="B57" s="10" t="inlineStr">
        <is>
          <t>クライアント 6</t>
        </is>
      </c>
      <c r="C57" s="10" t="n"/>
      <c r="D57" s="10" t="n"/>
      <c r="E57" s="28" t="n"/>
      <c r="F57" s="10" t="n"/>
      <c r="G57" s="22" t="n">
        <v>0</v>
      </c>
      <c r="H57" s="25">
        <f>IF(F57="試掘",0.05,IF(F57="コンタクトの開始",0.15,IF(F57="識別が必要",0.2,IF(F57="プレゼンテーションを提供する",0.3,IF(F57="異議申し立て管理",0.45,IF(F57="送信された契約",0.8,IF(F57="終了 - ウォン",1,IF(F57="クローズド - ロスト",0,))))))))</f>
        <v/>
      </c>
      <c r="I57" s="9">
        <f>'ディールベースの売上予測'!G57*'ディールベースの売上予測'!H57</f>
        <v/>
      </c>
      <c r="J57" s="4" t="n"/>
      <c r="K57" s="4" t="n"/>
      <c r="L57" s="4" t="n"/>
      <c r="M57" s="4" t="n"/>
      <c r="N57" s="4" t="n"/>
      <c r="O57" s="4" t="n"/>
      <c r="P57" s="4" t="n"/>
      <c r="Q57" s="4" t="n"/>
      <c r="R57" s="4" t="n"/>
      <c r="S57" s="4" t="n"/>
      <c r="T57" s="4" t="n"/>
      <c r="U57" s="4" t="n"/>
      <c r="V57" s="4" t="n"/>
    </row>
    <row r="58" outlineLevel="1" ht="22" customHeight="1">
      <c r="B58" s="11" t="inlineStr">
        <is>
          <t>クライアント 7</t>
        </is>
      </c>
      <c r="C58" s="11" t="n"/>
      <c r="D58" s="11" t="n"/>
      <c r="E58" s="27" t="n"/>
      <c r="F58" s="11" t="n"/>
      <c r="G58" s="21" t="n">
        <v>0</v>
      </c>
      <c r="H58" s="24">
        <f>IF(F58="試掘",0.05,IF(F58="コンタクトの開始",0.15,IF(F58="識別が必要",0.2,IF(F58="プレゼンテーションを提供する",0.3,IF(F58="異議申し立て管理",0.45,IF(F58="送信された契約",0.8,IF(F58="終了 - ウォン",1,IF(F58="クローズド - ロスト",0,))))))))</f>
        <v/>
      </c>
      <c r="I58" s="40">
        <f>'ディールベースの売上予測'!G58*'ディールベースの売上予測'!H58</f>
        <v/>
      </c>
      <c r="J58" s="4" t="n"/>
      <c r="K58" s="4" t="n"/>
      <c r="L58" s="4" t="n"/>
      <c r="M58" s="4" t="n"/>
      <c r="N58" s="4" t="n"/>
      <c r="O58" s="4" t="n"/>
      <c r="P58" s="4" t="n"/>
      <c r="Q58" s="4" t="n"/>
      <c r="R58" s="4" t="n"/>
      <c r="S58" s="4" t="n"/>
      <c r="T58" s="4" t="n"/>
      <c r="U58" s="4" t="n"/>
      <c r="V58" s="4" t="n"/>
    </row>
    <row r="59" outlineLevel="1" ht="22" customHeight="1">
      <c r="B59" s="10" t="inlineStr">
        <is>
          <t>クライアント 8</t>
        </is>
      </c>
      <c r="C59" s="10" t="n"/>
      <c r="D59" s="10" t="n"/>
      <c r="E59" s="28" t="n"/>
      <c r="F59" s="10" t="n"/>
      <c r="G59" s="22" t="n">
        <v>0</v>
      </c>
      <c r="H59" s="25">
        <f>IF(F59="試掘",0.05,IF(F59="コンタクトの開始",0.15,IF(F59="識別が必要",0.2,IF(F59="プレゼンテーションを提供する",0.3,IF(F59="異議申し立て管理",0.45,IF(F59="送信された契約",0.8,IF(F59="終了 - ウォン",1,IF(F59="クローズド - ロスト",0,))))))))</f>
        <v/>
      </c>
      <c r="I59" s="9">
        <f>'ディールベースの売上予測'!G59*'ディールベースの売上予測'!H59</f>
        <v/>
      </c>
      <c r="J59" s="4" t="n"/>
      <c r="K59" s="4" t="n"/>
      <c r="L59" s="4" t="n"/>
      <c r="M59" s="4" t="n"/>
      <c r="N59" s="4" t="n"/>
      <c r="O59" s="4" t="n"/>
      <c r="P59" s="4" t="n"/>
      <c r="Q59" s="4" t="n"/>
      <c r="R59" s="4" t="n"/>
      <c r="S59" s="4" t="n"/>
      <c r="T59" s="4" t="n"/>
      <c r="U59" s="4" t="n"/>
      <c r="V59" s="4" t="n"/>
    </row>
    <row r="60" outlineLevel="1" ht="22" customHeight="1">
      <c r="B60" s="11" t="inlineStr">
        <is>
          <t>クライアント 9</t>
        </is>
      </c>
      <c r="C60" s="11" t="n"/>
      <c r="D60" s="11" t="n"/>
      <c r="E60" s="27" t="n"/>
      <c r="F60" s="11" t="n"/>
      <c r="G60" s="21" t="n">
        <v>0</v>
      </c>
      <c r="H60" s="24">
        <f>IF(F60="試掘",0.05,IF(F60="コンタクトの開始",0.15,IF(F60="識別が必要",0.2,IF(F60="プレゼンテーションを提供する",0.3,IF(F60="異議申し立て管理",0.45,IF(F60="送信された契約",0.8,IF(F60="終了 - ウォン",1,IF(F60="クローズド - ロスト",0,))))))))</f>
        <v/>
      </c>
      <c r="I60" s="40">
        <f>'ディールベースの売上予測'!G60*'ディールベースの売上予測'!H60</f>
        <v/>
      </c>
      <c r="J60" s="4" t="n"/>
      <c r="K60" s="4" t="n"/>
      <c r="L60" s="4" t="n"/>
      <c r="M60" s="4" t="n"/>
      <c r="N60" s="4" t="n"/>
      <c r="O60" s="4" t="n"/>
      <c r="P60" s="4" t="n"/>
      <c r="Q60" s="4" t="n"/>
      <c r="R60" s="4" t="n"/>
      <c r="S60" s="4" t="n"/>
      <c r="T60" s="4" t="n"/>
      <c r="U60" s="4" t="n"/>
      <c r="V60" s="4" t="n"/>
    </row>
    <row r="61" outlineLevel="1" ht="22" customHeight="1">
      <c r="B61" s="10" t="inlineStr">
        <is>
          <t>クライアント 10</t>
        </is>
      </c>
      <c r="C61" s="10" t="n"/>
      <c r="D61" s="10" t="n"/>
      <c r="E61" s="28" t="n"/>
      <c r="F61" s="10" t="n"/>
      <c r="G61" s="22" t="n">
        <v>0</v>
      </c>
      <c r="H61" s="25">
        <f>IF(F61="試掘",0.05,IF(F61="コンタクトの開始",0.15,IF(F61="識別が必要",0.2,IF(F61="プレゼンテーションを提供する",0.3,IF(F61="異議申し立て管理",0.45,IF(F61="送信された契約",0.8,IF(F61="終了 - ウォン",1,IF(F61="クローズド - ロスト",0,))))))))</f>
        <v/>
      </c>
      <c r="I61" s="9">
        <f>'ディールベースの売上予測'!G61*'ディールベースの売上予測'!H61</f>
        <v/>
      </c>
      <c r="J61" s="4" t="n"/>
      <c r="K61" s="4" t="n"/>
      <c r="L61" s="4" t="n"/>
      <c r="M61" s="4" t="n"/>
      <c r="N61" s="4" t="n"/>
      <c r="O61" s="4" t="n"/>
      <c r="P61" s="4" t="n"/>
      <c r="Q61" s="4" t="n"/>
      <c r="R61" s="4" t="n"/>
      <c r="S61" s="4" t="n"/>
      <c r="T61" s="4" t="n"/>
      <c r="U61" s="4" t="n"/>
      <c r="V61" s="4" t="n"/>
    </row>
    <row r="62" outlineLevel="1" ht="22" customHeight="1">
      <c r="B62" s="11" t="inlineStr">
        <is>
          <t>クライアント 11</t>
        </is>
      </c>
      <c r="C62" s="11" t="n"/>
      <c r="D62" s="11" t="n"/>
      <c r="E62" s="27" t="n"/>
      <c r="F62" s="11" t="n"/>
      <c r="G62" s="21" t="n">
        <v>0</v>
      </c>
      <c r="H62" s="24">
        <f>IF(F62="試掘",0.05,IF(F62="コンタクトの開始",0.15,IF(F62="識別が必要",0.2,IF(F62="プレゼンテーションを提供する",0.3,IF(F62="異議申し立て管理",0.45,IF(F62="送信された契約",0.8,IF(F62="終了 - ウォン",1,IF(F62="クローズド - ロスト",0,))))))))</f>
        <v/>
      </c>
      <c r="I62" s="40">
        <f>'ディールベースの売上予測'!G62*'ディールベースの売上予測'!H62</f>
        <v/>
      </c>
      <c r="J62" s="4" t="n"/>
      <c r="K62" s="4" t="n"/>
      <c r="L62" s="4" t="n"/>
      <c r="M62" s="4" t="n"/>
      <c r="N62" s="4" t="n"/>
      <c r="O62" s="4" t="n"/>
      <c r="P62" s="4" t="n"/>
      <c r="Q62" s="4" t="n"/>
      <c r="R62" s="4" t="n"/>
      <c r="S62" s="4" t="n"/>
      <c r="T62" s="4" t="n"/>
      <c r="U62" s="4" t="n"/>
      <c r="V62" s="4" t="n"/>
    </row>
    <row r="63" outlineLevel="1" ht="22" customHeight="1">
      <c r="B63" s="10" t="inlineStr">
        <is>
          <t>クライアント 12</t>
        </is>
      </c>
      <c r="C63" s="10" t="n"/>
      <c r="D63" s="10" t="n"/>
      <c r="E63" s="28" t="n"/>
      <c r="F63" s="10" t="n"/>
      <c r="G63" s="22" t="n">
        <v>0</v>
      </c>
      <c r="H63" s="25">
        <f>IF(F63="試掘",0.05,IF(F63="コンタクトの開始",0.15,IF(F63="識別が必要",0.2,IF(F63="プレゼンテーションを提供する",0.3,IF(F63="異議申し立て管理",0.45,IF(F63="送信された契約",0.8,IF(F63="終了 - ウォン",1,IF(F63="クローズド - ロスト",0,))))))))</f>
        <v/>
      </c>
      <c r="I63" s="9">
        <f>'ディールベースの売上予測'!G63*'ディールベースの売上予測'!H63</f>
        <v/>
      </c>
      <c r="J63" s="4" t="n"/>
      <c r="K63" s="4" t="n"/>
      <c r="L63" s="4" t="n"/>
      <c r="M63" s="4" t="n"/>
      <c r="N63" s="4" t="n"/>
      <c r="O63" s="4" t="n"/>
      <c r="P63" s="4" t="n"/>
      <c r="Q63" s="4" t="n"/>
      <c r="R63" s="4" t="n"/>
      <c r="S63" s="4" t="n"/>
      <c r="T63" s="4" t="n"/>
      <c r="U63" s="4" t="n"/>
      <c r="V63" s="4" t="n"/>
    </row>
    <row r="64" outlineLevel="1" ht="22" customHeight="1">
      <c r="B64" s="11" t="inlineStr">
        <is>
          <t>クライアント 13</t>
        </is>
      </c>
      <c r="C64" s="11" t="n"/>
      <c r="D64" s="11" t="n"/>
      <c r="E64" s="27" t="n"/>
      <c r="F64" s="11" t="n"/>
      <c r="G64" s="21" t="n">
        <v>0</v>
      </c>
      <c r="H64" s="24">
        <f>IF(F64="試掘",0.05,IF(F64="コンタクトの開始",0.15,IF(F64="識別が必要",0.2,IF(F64="プレゼンテーションを提供する",0.3,IF(F64="異議申し立て管理",0.45,IF(F64="送信された契約",0.8,IF(F64="終了 - ウォン",1,IF(F64="クローズド - ロスト",0,))))))))</f>
        <v/>
      </c>
      <c r="I64" s="40">
        <f>'ディールベースの売上予測'!G64*'ディールベースの売上予測'!H64</f>
        <v/>
      </c>
      <c r="J64" s="4" t="n"/>
      <c r="K64" s="4" t="n"/>
      <c r="L64" s="4" t="n"/>
      <c r="M64" s="4" t="n"/>
      <c r="N64" s="4" t="n"/>
      <c r="O64" s="4" t="n"/>
      <c r="P64" s="4" t="n"/>
      <c r="Q64" s="4" t="n"/>
      <c r="R64" s="4" t="n"/>
      <c r="S64" s="4" t="n"/>
      <c r="T64" s="4" t="n"/>
      <c r="U64" s="4" t="n"/>
      <c r="V64" s="4" t="n"/>
    </row>
    <row r="65" outlineLevel="1" ht="22" customHeight="1">
      <c r="B65" s="10" t="inlineStr">
        <is>
          <t>クライアント 14</t>
        </is>
      </c>
      <c r="C65" s="10" t="n"/>
      <c r="D65" s="10" t="n"/>
      <c r="E65" s="28" t="n"/>
      <c r="F65" s="10" t="n"/>
      <c r="G65" s="22" t="n">
        <v>0</v>
      </c>
      <c r="H65" s="25">
        <f>IF(F65="試掘",0.05,IF(F65="コンタクトの開始",0.15,IF(F65="識別が必要",0.2,IF(F65="プレゼンテーションを提供する",0.3,IF(F65="異議申し立て管理",0.45,IF(F65="送信された契約",0.8,IF(F65="終了 - ウォン",1,IF(F65="クローズド - ロスト",0,))))))))</f>
        <v/>
      </c>
      <c r="I65" s="9">
        <f>'ディールベースの売上予測'!G65*'ディールベースの売上予測'!H65</f>
        <v/>
      </c>
      <c r="J65" s="4" t="n"/>
      <c r="K65" s="4" t="n"/>
      <c r="L65" s="4" t="n"/>
      <c r="M65" s="4" t="n"/>
      <c r="N65" s="4" t="n"/>
      <c r="O65" s="4" t="n"/>
      <c r="P65" s="4" t="n"/>
      <c r="Q65" s="4" t="n"/>
      <c r="R65" s="4" t="n"/>
      <c r="S65" s="4" t="n"/>
      <c r="T65" s="4" t="n"/>
      <c r="U65" s="4" t="n"/>
      <c r="V65" s="4" t="n"/>
    </row>
    <row r="66" outlineLevel="1" ht="22" customHeight="1">
      <c r="B66" s="11" t="inlineStr">
        <is>
          <t>クライアント 15</t>
        </is>
      </c>
      <c r="C66" s="11" t="n"/>
      <c r="D66" s="11" t="n"/>
      <c r="E66" s="27" t="n"/>
      <c r="F66" s="11" t="n"/>
      <c r="G66" s="21" t="n">
        <v>0</v>
      </c>
      <c r="H66" s="24">
        <f>IF(F66="試掘",0.05,IF(F66="コンタクトの開始",0.15,IF(F66="識別が必要",0.2,IF(F66="プレゼンテーションを提供する",0.3,IF(F66="異議申し立て管理",0.45,IF(F66="送信された契約",0.8,IF(F66="終了 - ウォン",1,IF(F66="クローズド - ロスト",0,))))))))</f>
        <v/>
      </c>
      <c r="I66" s="40">
        <f>'ディールベースの売上予測'!G66*'ディールベースの売上予測'!H66</f>
        <v/>
      </c>
      <c r="J66" s="4" t="n"/>
      <c r="K66" s="4" t="n"/>
      <c r="L66" s="4" t="n"/>
      <c r="M66" s="4" t="n"/>
      <c r="N66" s="4" t="n"/>
      <c r="O66" s="4" t="n"/>
      <c r="P66" s="4" t="n"/>
      <c r="Q66" s="4" t="n"/>
      <c r="R66" s="4" t="n"/>
      <c r="S66" s="4" t="n"/>
      <c r="T66" s="4" t="n"/>
      <c r="U66" s="4" t="n"/>
      <c r="V66" s="4" t="n"/>
    </row>
    <row r="67" outlineLevel="1" ht="22" customHeight="1">
      <c r="B67" s="10" t="inlineStr">
        <is>
          <t>クライアント 16</t>
        </is>
      </c>
      <c r="C67" s="10" t="n"/>
      <c r="D67" s="10" t="n"/>
      <c r="E67" s="28" t="n"/>
      <c r="F67" s="10" t="n"/>
      <c r="G67" s="22" t="n">
        <v>0</v>
      </c>
      <c r="H67" s="25">
        <f>IF(F67="試掘",0.05,IF(F67="コンタクトの開始",0.15,IF(F67="識別が必要",0.2,IF(F67="プレゼンテーションを提供する",0.3,IF(F67="異議申し立て管理",0.45,IF(F67="送信された契約",0.8,IF(F67="終了 - ウォン",1,IF(F67="クローズド - ロスト",0,))))))))</f>
        <v/>
      </c>
      <c r="I67" s="9">
        <f>'ディールベースの売上予測'!G67*'ディールベースの売上予測'!H67</f>
        <v/>
      </c>
      <c r="J67" s="4" t="n"/>
      <c r="K67" s="4" t="n"/>
      <c r="L67" s="4" t="n"/>
      <c r="M67" s="4" t="n"/>
      <c r="N67" s="4" t="n"/>
      <c r="O67" s="4" t="n"/>
      <c r="P67" s="4" t="n"/>
      <c r="Q67" s="4" t="n"/>
      <c r="R67" s="4" t="n"/>
      <c r="S67" s="4" t="n"/>
      <c r="T67" s="4" t="n"/>
      <c r="U67" s="4" t="n"/>
      <c r="V67" s="4" t="n"/>
    </row>
    <row r="68" outlineLevel="1" ht="22" customHeight="1">
      <c r="B68" s="11" t="inlineStr">
        <is>
          <t>クライアント 17</t>
        </is>
      </c>
      <c r="C68" s="11" t="n"/>
      <c r="D68" s="11" t="n"/>
      <c r="E68" s="27" t="n"/>
      <c r="F68" s="11" t="n"/>
      <c r="G68" s="21" t="n">
        <v>0</v>
      </c>
      <c r="H68" s="24">
        <f>IF(F68="試掘",0.05,IF(F68="コンタクトの開始",0.15,IF(F68="識別が必要",0.2,IF(F68="プレゼンテーションを提供する",0.3,IF(F68="異議申し立て管理",0.45,IF(F68="送信された契約",0.8,IF(F68="終了 - ウォン",1,IF(F68="クローズド - ロスト",0,))))))))</f>
        <v/>
      </c>
      <c r="I68" s="40">
        <f>'ディールベースの売上予測'!G68*'ディールベースの売上予測'!H68</f>
        <v/>
      </c>
      <c r="J68" s="4" t="n"/>
      <c r="K68" s="4" t="n"/>
      <c r="L68" s="4" t="n"/>
      <c r="M68" s="4" t="n"/>
      <c r="N68" s="4" t="n"/>
      <c r="O68" s="4" t="n"/>
      <c r="P68" s="4" t="n"/>
      <c r="Q68" s="4" t="n"/>
      <c r="R68" s="4" t="n"/>
      <c r="S68" s="4" t="n"/>
      <c r="T68" s="4" t="n"/>
      <c r="U68" s="4" t="n"/>
      <c r="V68" s="4" t="n"/>
    </row>
    <row r="69" outlineLevel="1" ht="22" customHeight="1">
      <c r="B69" s="10" t="inlineStr">
        <is>
          <t>クライアント 18</t>
        </is>
      </c>
      <c r="C69" s="10" t="n"/>
      <c r="D69" s="10" t="n"/>
      <c r="E69" s="28" t="n"/>
      <c r="F69" s="10" t="n"/>
      <c r="G69" s="22" t="n">
        <v>0</v>
      </c>
      <c r="H69" s="25">
        <f>IF(F69="試掘",0.05,IF(F69="コンタクトの開始",0.15,IF(F69="識別が必要",0.2,IF(F69="プレゼンテーションを提供する",0.3,IF(F69="異議申し立て管理",0.45,IF(F69="送信された契約",0.8,IF(F69="終了 - ウォン",1,IF(F69="クローズド - ロスト",0,))))))))</f>
        <v/>
      </c>
      <c r="I69" s="9">
        <f>'ディールベースの売上予測'!G69*'ディールベースの売上予測'!H69</f>
        <v/>
      </c>
      <c r="J69" s="4" t="n"/>
      <c r="K69" s="4" t="n"/>
      <c r="L69" s="4" t="n"/>
      <c r="M69" s="4" t="n"/>
      <c r="N69" s="4" t="n"/>
      <c r="O69" s="4" t="n"/>
      <c r="P69" s="4" t="n"/>
      <c r="Q69" s="4" t="n"/>
      <c r="R69" s="4" t="n"/>
      <c r="S69" s="4" t="n"/>
      <c r="T69" s="4" t="n"/>
      <c r="U69" s="4" t="n"/>
      <c r="V69" s="4" t="n"/>
    </row>
    <row r="70" outlineLevel="1" ht="22" customHeight="1">
      <c r="B70" s="11" t="inlineStr">
        <is>
          <t>クライアント 19</t>
        </is>
      </c>
      <c r="C70" s="11" t="n"/>
      <c r="D70" s="11" t="n"/>
      <c r="E70" s="27" t="n"/>
      <c r="F70" s="11" t="n"/>
      <c r="G70" s="21" t="n">
        <v>0</v>
      </c>
      <c r="H70" s="24">
        <f>IF(F70="試掘",0.05,IF(F70="コンタクトの開始",0.15,IF(F70="識別が必要",0.2,IF(F70="プレゼンテーションを提供する",0.3,IF(F70="異議申し立て管理",0.45,IF(F70="送信された契約",0.8,IF(F70="終了 - ウォン",1,IF(F70="クローズド - ロスト",0,))))))))</f>
        <v/>
      </c>
      <c r="I70" s="40">
        <f>'ディールベースの売上予測'!G70*'ディールベースの売上予測'!H70</f>
        <v/>
      </c>
      <c r="J70" s="4" t="n"/>
      <c r="K70" s="4" t="n"/>
      <c r="L70" s="4" t="n"/>
      <c r="M70" s="4" t="n"/>
      <c r="N70" s="4" t="n"/>
      <c r="O70" s="4" t="n"/>
      <c r="P70" s="4" t="n"/>
      <c r="Q70" s="4" t="n"/>
      <c r="R70" s="4" t="n"/>
      <c r="S70" s="4" t="n"/>
      <c r="T70" s="4" t="n"/>
      <c r="U70" s="4" t="n"/>
      <c r="V70" s="4" t="n"/>
    </row>
    <row r="71" outlineLevel="1" ht="22" customHeight="1" thickBot="1">
      <c r="B71" s="29" t="inlineStr">
        <is>
          <t>クライアント 20</t>
        </is>
      </c>
      <c r="C71" s="29" t="n"/>
      <c r="D71" s="29" t="n"/>
      <c r="E71" s="30" t="n"/>
      <c r="F71" s="29" t="n"/>
      <c r="G71" s="31" t="n">
        <v>0</v>
      </c>
      <c r="H71" s="32">
        <f>IF(F71="試掘",0.05,IF(F71="コンタクトの開始",0.15,IF(F71="識別が必要",0.2,IF(F71="プレゼンテーションを提供する",0.3,IF(F71="異議申し立て管理",0.45,IF(F71="送信された契約",0.8,IF(F71="終了 - ウォン",1,IF(F71="クローズド - ロスト",0,))))))))</f>
        <v/>
      </c>
      <c r="I71" s="33">
        <f>'ディールベースの売上予測'!G71*'ディールベースの売上予測'!H71</f>
        <v/>
      </c>
      <c r="J71" s="4" t="n"/>
      <c r="K71" s="4" t="n"/>
      <c r="L71" s="4" t="n"/>
      <c r="M71" s="4" t="n"/>
      <c r="N71" s="4" t="n"/>
      <c r="O71" s="4" t="n"/>
      <c r="P71" s="4" t="n"/>
      <c r="Q71" s="4" t="n"/>
      <c r="R71" s="4" t="n"/>
      <c r="S71" s="4" t="n"/>
      <c r="T71" s="4" t="n"/>
      <c r="U71" s="4" t="n"/>
      <c r="V71" s="4" t="n"/>
    </row>
    <row r="72" ht="22" customHeight="1">
      <c r="B72" s="8" t="n"/>
      <c r="C72" s="6" t="n"/>
      <c r="D72" s="6" t="n"/>
      <c r="E72" s="7" t="n"/>
      <c r="F72" s="19" t="inlineStr">
        <is>
          <t>予測合計</t>
        </is>
      </c>
      <c r="G72" s="23">
        <f>SUM(G52:G71)</f>
        <v/>
      </c>
      <c r="H72" s="26" t="inlineStr">
        <is>
          <t>WGT合計</t>
        </is>
      </c>
      <c r="I72" s="5">
        <f>SUM(I52:I71)</f>
        <v/>
      </c>
      <c r="J72" s="4" t="n"/>
      <c r="K72" s="4" t="n"/>
      <c r="L72" s="4" t="n"/>
      <c r="M72" s="4" t="n"/>
      <c r="N72" s="4" t="n"/>
      <c r="O72" s="4" t="n"/>
      <c r="P72" s="4" t="n"/>
      <c r="Q72" s="4" t="n"/>
      <c r="R72" s="4" t="n"/>
      <c r="S72" s="4" t="n"/>
      <c r="T72" s="4" t="n"/>
      <c r="U72" s="4" t="n"/>
      <c r="V72" s="4" t="n"/>
    </row>
    <row r="73"/>
    <row r="74" ht="30" customFormat="1" customHeight="1" s="34">
      <c r="B74" s="35" t="inlineStr">
        <is>
          <t>第4四半期</t>
        </is>
      </c>
    </row>
    <row r="75" ht="37.5" customHeight="1">
      <c r="B75" s="12" t="inlineStr">
        <is>
          <t>取引名</t>
        </is>
      </c>
      <c r="C75" s="12" t="inlineStr">
        <is>
          <t>連絡先名</t>
        </is>
      </c>
      <c r="D75" s="12" t="inlineStr">
        <is>
          <t>営業担当</t>
        </is>
      </c>
      <c r="E75" s="12" t="inlineStr">
        <is>
          <t>予定日
終値の</t>
        </is>
      </c>
      <c r="F75" s="12" t="inlineStr">
        <is>
          <t>営業フェーズ</t>
        </is>
      </c>
      <c r="G75" s="20" t="inlineStr">
        <is>
          <t>予測金額</t>
        </is>
      </c>
      <c r="H75" s="37" t="inlineStr">
        <is>
          <t>販売確率 %</t>
        </is>
      </c>
      <c r="I75" s="38" t="inlineStr">
        <is>
          <t>加重予測金額</t>
        </is>
      </c>
      <c r="J75" s="4" t="n"/>
      <c r="K75" s="4" t="n"/>
      <c r="L75" s="4" t="n"/>
      <c r="M75" s="4" t="n"/>
      <c r="N75" s="4" t="n"/>
      <c r="O75" s="4" t="n"/>
      <c r="P75" s="4" t="n"/>
      <c r="Q75" s="4" t="n"/>
      <c r="R75" s="4" t="n"/>
      <c r="S75" s="4" t="n"/>
      <c r="T75" s="4" t="n"/>
      <c r="U75" s="4" t="n"/>
      <c r="V75" s="4" t="n"/>
    </row>
    <row r="76" outlineLevel="1" ht="22" customHeight="1">
      <c r="B76" s="11" t="inlineStr">
        <is>
          <t>クライアント 1</t>
        </is>
      </c>
      <c r="C76" s="11" t="n"/>
      <c r="D76" s="11" t="n"/>
      <c r="E76" s="27" t="n"/>
      <c r="F76" s="11" t="n"/>
      <c r="G76" s="21" t="n">
        <v>0</v>
      </c>
      <c r="H76" s="24">
        <f>IF(F76="試掘",0.05,IF(F76="コンタクトの開始",0.15,IF(F76="識別が必要",0.2,IF(F76="プレゼンテーションを提供する",0.3,IF(F76="異議申し立て管理",0.45,IF(F76="送信された契約",0.8,IF(F76="終了 - ウォン",1,IF(F76="クローズド - ロスト",0,))))))))</f>
        <v/>
      </c>
      <c r="I76" s="40">
        <f>'ディールベースの売上予測'!G76*'ディールベースの売上予測'!H76</f>
        <v/>
      </c>
      <c r="J76" s="4" t="n"/>
      <c r="K76" s="4" t="n"/>
      <c r="L76" s="4" t="n"/>
      <c r="M76" s="4" t="n"/>
      <c r="N76" s="4" t="n"/>
      <c r="O76" s="4" t="n"/>
      <c r="P76" s="4" t="n"/>
      <c r="Q76" s="4" t="n"/>
      <c r="R76" s="4" t="n"/>
      <c r="S76" s="4" t="n"/>
      <c r="T76" s="4" t="n"/>
      <c r="U76" s="4" t="n"/>
      <c r="V76" s="4" t="n"/>
    </row>
    <row r="77" outlineLevel="1" ht="22" customHeight="1">
      <c r="B77" s="10" t="inlineStr">
        <is>
          <t>クライアント 2</t>
        </is>
      </c>
      <c r="C77" s="10" t="n"/>
      <c r="D77" s="10" t="n"/>
      <c r="E77" s="28" t="n"/>
      <c r="F77" s="10" t="n"/>
      <c r="G77" s="22" t="n">
        <v>0</v>
      </c>
      <c r="H77" s="25">
        <f>IF(F77="試掘",0.05,IF(F77="コンタクトの開始",0.15,IF(F77="識別が必要",0.2,IF(F77="プレゼンテーションを提供する",0.3,IF(F77="異議申し立て管理",0.45,IF(F77="送信された契約",0.8,IF(F77="終了 - ウォン",1,IF(F77="クローズド - ロスト",0,))))))))</f>
        <v/>
      </c>
      <c r="I77" s="9">
        <f>'ディールベースの売上予測'!G77*'ディールベースの売上予測'!H77</f>
        <v/>
      </c>
      <c r="J77" s="4" t="n"/>
      <c r="K77" s="4" t="n"/>
      <c r="L77" s="4" t="n"/>
      <c r="M77" s="4" t="n"/>
      <c r="N77" s="4" t="n"/>
      <c r="O77" s="4" t="n"/>
      <c r="P77" s="4" t="n"/>
      <c r="Q77" s="4" t="n"/>
      <c r="R77" s="4" t="n"/>
      <c r="S77" s="4" t="n"/>
      <c r="T77" s="4" t="n"/>
      <c r="U77" s="4" t="n"/>
      <c r="V77" s="4" t="n"/>
    </row>
    <row r="78" outlineLevel="1" ht="22" customHeight="1">
      <c r="B78" s="11" t="inlineStr">
        <is>
          <t>クライアント 3</t>
        </is>
      </c>
      <c r="C78" s="11" t="n"/>
      <c r="D78" s="11" t="n"/>
      <c r="E78" s="27" t="n"/>
      <c r="F78" s="11" t="n"/>
      <c r="G78" s="21" t="n">
        <v>0</v>
      </c>
      <c r="H78" s="24">
        <f>IF(F78="試掘",0.05,IF(F78="コンタクトの開始",0.15,IF(F78="識別が必要",0.2,IF(F78="プレゼンテーションを提供する",0.3,IF(F78="異議申し立て管理",0.45,IF(F78="送信された契約",0.8,IF(F78="終了 - ウォン",1,IF(F78="クローズド - ロスト",0,))))))))</f>
        <v/>
      </c>
      <c r="I78" s="40">
        <f>'ディールベースの売上予測'!G78*'ディールベースの売上予測'!H78</f>
        <v/>
      </c>
      <c r="J78" s="4" t="n"/>
      <c r="K78" s="4" t="n"/>
      <c r="L78" s="4" t="n"/>
      <c r="M78" s="4" t="n"/>
      <c r="N78" s="4" t="n"/>
      <c r="O78" s="4" t="n"/>
      <c r="P78" s="4" t="n"/>
      <c r="Q78" s="4" t="n"/>
      <c r="R78" s="4" t="n"/>
      <c r="S78" s="4" t="n"/>
      <c r="T78" s="4" t="n"/>
      <c r="U78" s="4" t="n"/>
      <c r="V78" s="4" t="n"/>
    </row>
    <row r="79" outlineLevel="1" ht="22" customHeight="1">
      <c r="B79" s="10" t="inlineStr">
        <is>
          <t>クライアント 4</t>
        </is>
      </c>
      <c r="C79" s="10" t="n"/>
      <c r="D79" s="10" t="n"/>
      <c r="E79" s="28" t="n"/>
      <c r="F79" s="10" t="n"/>
      <c r="G79" s="22" t="n">
        <v>0</v>
      </c>
      <c r="H79" s="25">
        <f>IF(F79="試掘",0.05,IF(F79="コンタクトの開始",0.15,IF(F79="識別が必要",0.2,IF(F79="プレゼンテーションを提供する",0.3,IF(F79="異議申し立て管理",0.45,IF(F79="送信された契約",0.8,IF(F79="終了 - ウォン",1,IF(F79="クローズド - ロスト",0,))))))))</f>
        <v/>
      </c>
      <c r="I79" s="9">
        <f>'ディールベースの売上予測'!G79*'ディールベースの売上予測'!H79</f>
        <v/>
      </c>
      <c r="J79" s="4" t="n"/>
      <c r="K79" s="4" t="n"/>
      <c r="L79" s="4" t="n"/>
      <c r="M79" s="4" t="n"/>
      <c r="N79" s="4" t="n"/>
      <c r="O79" s="4" t="n"/>
      <c r="P79" s="4" t="n"/>
      <c r="Q79" s="4" t="n"/>
      <c r="R79" s="4" t="n"/>
      <c r="S79" s="4" t="n"/>
      <c r="T79" s="4" t="n"/>
      <c r="U79" s="4" t="n"/>
      <c r="V79" s="4" t="n"/>
    </row>
    <row r="80" outlineLevel="1" ht="22" customHeight="1">
      <c r="B80" s="11" t="inlineStr">
        <is>
          <t>クライアント 5</t>
        </is>
      </c>
      <c r="C80" s="11" t="n"/>
      <c r="D80" s="11" t="n"/>
      <c r="E80" s="27" t="n"/>
      <c r="F80" s="11" t="n"/>
      <c r="G80" s="21" t="n">
        <v>0</v>
      </c>
      <c r="H80" s="24">
        <f>IF(F80="試掘",0.05,IF(F80="コンタクトの開始",0.15,IF(F80="識別が必要",0.2,IF(F80="プレゼンテーションを提供する",0.3,IF(F80="異議申し立て管理",0.45,IF(F80="送信された契約",0.8,IF(F80="終了 - ウォン",1,IF(F80="クローズド - ロスト",0,))))))))</f>
        <v/>
      </c>
      <c r="I80" s="40">
        <f>'ディールベースの売上予測'!G80*'ディールベースの売上予測'!H80</f>
        <v/>
      </c>
      <c r="J80" s="4" t="n"/>
      <c r="K80" s="4" t="n"/>
      <c r="L80" s="4" t="n"/>
      <c r="M80" s="4" t="n"/>
      <c r="N80" s="4" t="n"/>
      <c r="O80" s="4" t="n"/>
      <c r="P80" s="4" t="n"/>
      <c r="Q80" s="4" t="n"/>
      <c r="R80" s="4" t="n"/>
      <c r="S80" s="4" t="n"/>
      <c r="T80" s="4" t="n"/>
      <c r="U80" s="4" t="n"/>
      <c r="V80" s="4" t="n"/>
    </row>
    <row r="81" outlineLevel="1" ht="22" customHeight="1">
      <c r="B81" s="10" t="inlineStr">
        <is>
          <t>クライアント 6</t>
        </is>
      </c>
      <c r="C81" s="10" t="n"/>
      <c r="D81" s="10" t="n"/>
      <c r="E81" s="28" t="n"/>
      <c r="F81" s="10" t="n"/>
      <c r="G81" s="22" t="n">
        <v>0</v>
      </c>
      <c r="H81" s="25">
        <f>IF(F81="試掘",0.05,IF(F81="コンタクトの開始",0.15,IF(F81="識別が必要",0.2,IF(F81="プレゼンテーションを提供する",0.3,IF(F81="異議申し立て管理",0.45,IF(F81="送信された契約",0.8,IF(F81="終了 - ウォン",1,IF(F81="クローズド - ロスト",0,))))))))</f>
        <v/>
      </c>
      <c r="I81" s="9">
        <f>'ディールベースの売上予測'!G81*'ディールベースの売上予測'!H81</f>
        <v/>
      </c>
      <c r="J81" s="4" t="n"/>
      <c r="K81" s="4" t="n"/>
      <c r="L81" s="4" t="n"/>
      <c r="M81" s="4" t="n"/>
      <c r="N81" s="4" t="n"/>
      <c r="O81" s="4" t="n"/>
      <c r="P81" s="4" t="n"/>
      <c r="Q81" s="4" t="n"/>
      <c r="R81" s="4" t="n"/>
      <c r="S81" s="4" t="n"/>
      <c r="T81" s="4" t="n"/>
      <c r="U81" s="4" t="n"/>
      <c r="V81" s="4" t="n"/>
    </row>
    <row r="82" outlineLevel="1" ht="22" customHeight="1">
      <c r="B82" s="11" t="inlineStr">
        <is>
          <t>クライアント 7</t>
        </is>
      </c>
      <c r="C82" s="11" t="n"/>
      <c r="D82" s="11" t="n"/>
      <c r="E82" s="27" t="n"/>
      <c r="F82" s="11" t="n"/>
      <c r="G82" s="21" t="n">
        <v>0</v>
      </c>
      <c r="H82" s="24">
        <f>IF(F82="試掘",0.05,IF(F82="コンタクトの開始",0.15,IF(F82="識別が必要",0.2,IF(F82="プレゼンテーションを提供する",0.3,IF(F82="異議申し立て管理",0.45,IF(F82="送信された契約",0.8,IF(F82="終了 - ウォン",1,IF(F82="クローズド - ロスト",0,))))))))</f>
        <v/>
      </c>
      <c r="I82" s="40">
        <f>'ディールベースの売上予測'!G82*'ディールベースの売上予測'!H82</f>
        <v/>
      </c>
      <c r="J82" s="4" t="n"/>
      <c r="K82" s="4" t="n"/>
      <c r="L82" s="4" t="n"/>
      <c r="M82" s="4" t="n"/>
      <c r="N82" s="4" t="n"/>
      <c r="O82" s="4" t="n"/>
      <c r="P82" s="4" t="n"/>
      <c r="Q82" s="4" t="n"/>
      <c r="R82" s="4" t="n"/>
      <c r="S82" s="4" t="n"/>
      <c r="T82" s="4" t="n"/>
      <c r="U82" s="4" t="n"/>
      <c r="V82" s="4" t="n"/>
    </row>
    <row r="83" outlineLevel="1" ht="22" customHeight="1">
      <c r="B83" s="10" t="inlineStr">
        <is>
          <t>クライアント 8</t>
        </is>
      </c>
      <c r="C83" s="10" t="n"/>
      <c r="D83" s="10" t="n"/>
      <c r="E83" s="28" t="n"/>
      <c r="F83" s="10" t="n"/>
      <c r="G83" s="22" t="n">
        <v>0</v>
      </c>
      <c r="H83" s="25">
        <f>IF(F83="試掘",0.05,IF(F83="コンタクトの開始",0.15,IF(F83="識別が必要",0.2,IF(F83="プレゼンテーションを提供する",0.3,IF(F83="異議申し立て管理",0.45,IF(F83="送信された契約",0.8,IF(F83="終了 - ウォン",1,IF(F83="クローズド - ロスト",0,))))))))</f>
        <v/>
      </c>
      <c r="I83" s="9">
        <f>'ディールベースの売上予測'!G83*'ディールベースの売上予測'!H83</f>
        <v/>
      </c>
      <c r="J83" s="4" t="n"/>
      <c r="K83" s="4" t="n"/>
      <c r="L83" s="4" t="n"/>
      <c r="M83" s="4" t="n"/>
      <c r="N83" s="4" t="n"/>
      <c r="O83" s="4" t="n"/>
      <c r="P83" s="4" t="n"/>
      <c r="Q83" s="4" t="n"/>
      <c r="R83" s="4" t="n"/>
      <c r="S83" s="4" t="n"/>
      <c r="T83" s="4" t="n"/>
      <c r="U83" s="4" t="n"/>
      <c r="V83" s="4" t="n"/>
    </row>
    <row r="84" outlineLevel="1" ht="22" customHeight="1">
      <c r="B84" s="11" t="inlineStr">
        <is>
          <t>クライアント 9</t>
        </is>
      </c>
      <c r="C84" s="11" t="n"/>
      <c r="D84" s="11" t="n"/>
      <c r="E84" s="27" t="n"/>
      <c r="F84" s="11" t="n"/>
      <c r="G84" s="21" t="n">
        <v>0</v>
      </c>
      <c r="H84" s="24">
        <f>IF(F84="試掘",0.05,IF(F84="コンタクトの開始",0.15,IF(F84="識別が必要",0.2,IF(F84="プレゼンテーションを提供する",0.3,IF(F84="異議申し立て管理",0.45,IF(F84="送信された契約",0.8,IF(F84="終了 - ウォン",1,IF(F84="クローズド - ロスト",0,))))))))</f>
        <v/>
      </c>
      <c r="I84" s="40">
        <f>'ディールベースの売上予測'!G84*'ディールベースの売上予測'!H84</f>
        <v/>
      </c>
      <c r="J84" s="4" t="n"/>
      <c r="K84" s="4" t="n"/>
      <c r="L84" s="4" t="n"/>
      <c r="M84" s="4" t="n"/>
      <c r="N84" s="4" t="n"/>
      <c r="O84" s="4" t="n"/>
      <c r="P84" s="4" t="n"/>
      <c r="Q84" s="4" t="n"/>
      <c r="R84" s="4" t="n"/>
      <c r="S84" s="4" t="n"/>
      <c r="T84" s="4" t="n"/>
      <c r="U84" s="4" t="n"/>
      <c r="V84" s="4" t="n"/>
    </row>
    <row r="85" outlineLevel="1" ht="22" customHeight="1">
      <c r="B85" s="10" t="inlineStr">
        <is>
          <t>クライアント 10</t>
        </is>
      </c>
      <c r="C85" s="10" t="n"/>
      <c r="D85" s="10" t="n"/>
      <c r="E85" s="28" t="n"/>
      <c r="F85" s="10" t="n"/>
      <c r="G85" s="22" t="n">
        <v>0</v>
      </c>
      <c r="H85" s="25">
        <f>IF(F85="試掘",0.05,IF(F85="コンタクトの開始",0.15,IF(F85="識別が必要",0.2,IF(F85="プレゼンテーションを提供する",0.3,IF(F85="異議申し立て管理",0.45,IF(F85="送信された契約",0.8,IF(F85="終了 - ウォン",1,IF(F85="クローズド - ロスト",0,))))))))</f>
        <v/>
      </c>
      <c r="I85" s="9">
        <f>'ディールベースの売上予測'!G85*'ディールベースの売上予測'!H85</f>
        <v/>
      </c>
      <c r="J85" s="4" t="n"/>
      <c r="K85" s="4" t="n"/>
      <c r="L85" s="4" t="n"/>
      <c r="M85" s="4" t="n"/>
      <c r="N85" s="4" t="n"/>
      <c r="O85" s="4" t="n"/>
      <c r="P85" s="4" t="n"/>
      <c r="Q85" s="4" t="n"/>
      <c r="R85" s="4" t="n"/>
      <c r="S85" s="4" t="n"/>
      <c r="T85" s="4" t="n"/>
      <c r="U85" s="4" t="n"/>
      <c r="V85" s="4" t="n"/>
    </row>
    <row r="86" outlineLevel="1" ht="22" customHeight="1">
      <c r="B86" s="11" t="inlineStr">
        <is>
          <t>クライアント 11</t>
        </is>
      </c>
      <c r="C86" s="11" t="n"/>
      <c r="D86" s="11" t="n"/>
      <c r="E86" s="27" t="n"/>
      <c r="F86" s="11" t="n"/>
      <c r="G86" s="21" t="n">
        <v>0</v>
      </c>
      <c r="H86" s="24">
        <f>IF(F86="試掘",0.05,IF(F86="コンタクトの開始",0.15,IF(F86="識別が必要",0.2,IF(F86="プレゼンテーションを提供する",0.3,IF(F86="異議申し立て管理",0.45,IF(F86="送信された契約",0.8,IF(F86="終了 - ウォン",1,IF(F86="クローズド - ロスト",0,))))))))</f>
        <v/>
      </c>
      <c r="I86" s="40">
        <f>'ディールベースの売上予測'!G86*'ディールベースの売上予測'!H86</f>
        <v/>
      </c>
      <c r="J86" s="4" t="n"/>
      <c r="K86" s="4" t="n"/>
      <c r="L86" s="4" t="n"/>
      <c r="M86" s="4" t="n"/>
      <c r="N86" s="4" t="n"/>
      <c r="O86" s="4" t="n"/>
      <c r="P86" s="4" t="n"/>
      <c r="Q86" s="4" t="n"/>
      <c r="R86" s="4" t="n"/>
      <c r="S86" s="4" t="n"/>
      <c r="T86" s="4" t="n"/>
      <c r="U86" s="4" t="n"/>
      <c r="V86" s="4" t="n"/>
    </row>
    <row r="87" outlineLevel="1" ht="22" customHeight="1">
      <c r="B87" s="10" t="inlineStr">
        <is>
          <t>クライアント 12</t>
        </is>
      </c>
      <c r="C87" s="10" t="n"/>
      <c r="D87" s="10" t="n"/>
      <c r="E87" s="28" t="n"/>
      <c r="F87" s="10" t="n"/>
      <c r="G87" s="22" t="n">
        <v>0</v>
      </c>
      <c r="H87" s="25">
        <f>IF(F87="試掘",0.05,IF(F87="コンタクトの開始",0.15,IF(F87="識別が必要",0.2,IF(F87="プレゼンテーションを提供する",0.3,IF(F87="異議申し立て管理",0.45,IF(F87="送信された契約",0.8,IF(F87="終了 - ウォン",1,IF(F87="クローズド - ロスト",0,))))))))</f>
        <v/>
      </c>
      <c r="I87" s="9">
        <f>'ディールベースの売上予測'!G87*'ディールベースの売上予測'!H87</f>
        <v/>
      </c>
      <c r="J87" s="4" t="n"/>
      <c r="K87" s="4" t="n"/>
      <c r="L87" s="4" t="n"/>
      <c r="M87" s="4" t="n"/>
      <c r="N87" s="4" t="n"/>
      <c r="O87" s="4" t="n"/>
      <c r="P87" s="4" t="n"/>
      <c r="Q87" s="4" t="n"/>
      <c r="R87" s="4" t="n"/>
      <c r="S87" s="4" t="n"/>
      <c r="T87" s="4" t="n"/>
      <c r="U87" s="4" t="n"/>
      <c r="V87" s="4" t="n"/>
    </row>
    <row r="88" outlineLevel="1" ht="22" customHeight="1">
      <c r="B88" s="11" t="inlineStr">
        <is>
          <t>クライアント 13</t>
        </is>
      </c>
      <c r="C88" s="11" t="n"/>
      <c r="D88" s="11" t="n"/>
      <c r="E88" s="27" t="n"/>
      <c r="F88" s="11" t="n"/>
      <c r="G88" s="21" t="n">
        <v>0</v>
      </c>
      <c r="H88" s="24">
        <f>IF(F88="試掘",0.05,IF(F88="コンタクトの開始",0.15,IF(F88="識別が必要",0.2,IF(F88="プレゼンテーションを提供する",0.3,IF(F88="異議申し立て管理",0.45,IF(F88="送信された契約",0.8,IF(F88="終了 - ウォン",1,IF(F88="クローズド - ロスト",0,))))))))</f>
        <v/>
      </c>
      <c r="I88" s="40">
        <f>'ディールベースの売上予測'!G88*'ディールベースの売上予測'!H88</f>
        <v/>
      </c>
      <c r="J88" s="4" t="n"/>
      <c r="K88" s="4" t="n"/>
      <c r="L88" s="4" t="n"/>
      <c r="M88" s="4" t="n"/>
      <c r="N88" s="4" t="n"/>
      <c r="O88" s="4" t="n"/>
      <c r="P88" s="4" t="n"/>
      <c r="Q88" s="4" t="n"/>
      <c r="R88" s="4" t="n"/>
      <c r="S88" s="4" t="n"/>
      <c r="T88" s="4" t="n"/>
      <c r="U88" s="4" t="n"/>
      <c r="V88" s="4" t="n"/>
    </row>
    <row r="89" outlineLevel="1" ht="22" customHeight="1">
      <c r="B89" s="10" t="inlineStr">
        <is>
          <t>クライアント 14</t>
        </is>
      </c>
      <c r="C89" s="10" t="n"/>
      <c r="D89" s="10" t="n"/>
      <c r="E89" s="28" t="n"/>
      <c r="F89" s="10" t="n"/>
      <c r="G89" s="22" t="n">
        <v>0</v>
      </c>
      <c r="H89" s="25">
        <f>IF(F89="試掘",0.05,IF(F89="コンタクトの開始",0.15,IF(F89="識別が必要",0.2,IF(F89="プレゼンテーションを提供する",0.3,IF(F89="異議申し立て管理",0.45,IF(F89="送信された契約",0.8,IF(F89="終了 - ウォン",1,IF(F89="クローズド - ロスト",0,))))))))</f>
        <v/>
      </c>
      <c r="I89" s="9">
        <f>'ディールベースの売上予測'!G89*'ディールベースの売上予測'!H89</f>
        <v/>
      </c>
      <c r="J89" s="4" t="n"/>
      <c r="K89" s="4" t="n"/>
      <c r="L89" s="4" t="n"/>
      <c r="M89" s="4" t="n"/>
      <c r="N89" s="4" t="n"/>
      <c r="O89" s="4" t="n"/>
      <c r="P89" s="4" t="n"/>
      <c r="Q89" s="4" t="n"/>
      <c r="R89" s="4" t="n"/>
      <c r="S89" s="4" t="n"/>
      <c r="T89" s="4" t="n"/>
      <c r="U89" s="4" t="n"/>
      <c r="V89" s="4" t="n"/>
    </row>
    <row r="90" outlineLevel="1" ht="22" customHeight="1">
      <c r="B90" s="11" t="inlineStr">
        <is>
          <t>クライアント 15</t>
        </is>
      </c>
      <c r="C90" s="11" t="n"/>
      <c r="D90" s="11" t="n"/>
      <c r="E90" s="27" t="n"/>
      <c r="F90" s="11" t="n"/>
      <c r="G90" s="21" t="n">
        <v>0</v>
      </c>
      <c r="H90" s="24">
        <f>IF(F90="試掘",0.05,IF(F90="コンタクトの開始",0.15,IF(F90="識別が必要",0.2,IF(F90="プレゼンテーションを提供する",0.3,IF(F90="異議申し立て管理",0.45,IF(F90="送信された契約",0.8,IF(F90="終了 - ウォン",1,IF(F90="クローズド - ロスト",0,))))))))</f>
        <v/>
      </c>
      <c r="I90" s="40">
        <f>'ディールベースの売上予測'!G90*'ディールベースの売上予測'!H90</f>
        <v/>
      </c>
      <c r="J90" s="4" t="n"/>
      <c r="K90" s="4" t="n"/>
      <c r="L90" s="4" t="n"/>
      <c r="M90" s="4" t="n"/>
      <c r="N90" s="4" t="n"/>
      <c r="O90" s="4" t="n"/>
      <c r="P90" s="4" t="n"/>
      <c r="Q90" s="4" t="n"/>
      <c r="R90" s="4" t="n"/>
      <c r="S90" s="4" t="n"/>
      <c r="T90" s="4" t="n"/>
      <c r="U90" s="4" t="n"/>
      <c r="V90" s="4" t="n"/>
    </row>
    <row r="91" outlineLevel="1" ht="22" customHeight="1">
      <c r="B91" s="10" t="inlineStr">
        <is>
          <t>クライアント 16</t>
        </is>
      </c>
      <c r="C91" s="10" t="n"/>
      <c r="D91" s="10" t="n"/>
      <c r="E91" s="28" t="n"/>
      <c r="F91" s="10" t="n"/>
      <c r="G91" s="22" t="n">
        <v>0</v>
      </c>
      <c r="H91" s="25">
        <f>IF(F91="試掘",0.05,IF(F91="コンタクトの開始",0.15,IF(F91="識別が必要",0.2,IF(F91="プレゼンテーションを提供する",0.3,IF(F91="異議申し立て管理",0.45,IF(F91="送信された契約",0.8,IF(F91="終了 - ウォン",1,IF(F91="クローズド - ロスト",0,))))))))</f>
        <v/>
      </c>
      <c r="I91" s="9">
        <f>'ディールベースの売上予測'!G91*'ディールベースの売上予測'!H91</f>
        <v/>
      </c>
      <c r="J91" s="4" t="n"/>
      <c r="K91" s="4" t="n"/>
      <c r="L91" s="4" t="n"/>
      <c r="M91" s="4" t="n"/>
      <c r="N91" s="4" t="n"/>
      <c r="O91" s="4" t="n"/>
      <c r="P91" s="4" t="n"/>
      <c r="Q91" s="4" t="n"/>
      <c r="R91" s="4" t="n"/>
      <c r="S91" s="4" t="n"/>
      <c r="T91" s="4" t="n"/>
      <c r="U91" s="4" t="n"/>
      <c r="V91" s="4" t="n"/>
    </row>
    <row r="92" outlineLevel="1" ht="22" customHeight="1">
      <c r="B92" s="11" t="inlineStr">
        <is>
          <t>クライアント 17</t>
        </is>
      </c>
      <c r="C92" s="11" t="n"/>
      <c r="D92" s="11" t="n"/>
      <c r="E92" s="27" t="n"/>
      <c r="F92" s="11" t="n"/>
      <c r="G92" s="21" t="n">
        <v>0</v>
      </c>
      <c r="H92" s="24">
        <f>IF(F92="試掘",0.05,IF(F92="コンタクトの開始",0.15,IF(F92="識別が必要",0.2,IF(F92="プレゼンテーションを提供する",0.3,IF(F92="異議申し立て管理",0.45,IF(F92="送信された契約",0.8,IF(F92="終了 - ウォン",1,IF(F92="クローズド - ロスト",0,))))))))</f>
        <v/>
      </c>
      <c r="I92" s="40">
        <f>'ディールベースの売上予測'!G92*'ディールベースの売上予測'!H92</f>
        <v/>
      </c>
      <c r="J92" s="4" t="n"/>
      <c r="K92" s="4" t="n"/>
      <c r="L92" s="4" t="n"/>
      <c r="M92" s="4" t="n"/>
      <c r="N92" s="4" t="n"/>
      <c r="O92" s="4" t="n"/>
      <c r="P92" s="4" t="n"/>
      <c r="Q92" s="4" t="n"/>
      <c r="R92" s="4" t="n"/>
      <c r="S92" s="4" t="n"/>
      <c r="T92" s="4" t="n"/>
      <c r="U92" s="4" t="n"/>
      <c r="V92" s="4" t="n"/>
    </row>
    <row r="93" outlineLevel="1" ht="22" customHeight="1">
      <c r="B93" s="10" t="inlineStr">
        <is>
          <t>クライアント 18</t>
        </is>
      </c>
      <c r="C93" s="10" t="n"/>
      <c r="D93" s="10" t="n"/>
      <c r="E93" s="28" t="n"/>
      <c r="F93" s="10" t="n"/>
      <c r="G93" s="22" t="n">
        <v>0</v>
      </c>
      <c r="H93" s="25">
        <f>IF(F93="試掘",0.05,IF(F93="コンタクトの開始",0.15,IF(F93="識別が必要",0.2,IF(F93="プレゼンテーションを提供する",0.3,IF(F93="異議申し立て管理",0.45,IF(F93="送信された契約",0.8,IF(F93="終了 - ウォン",1,IF(F93="クローズド - ロスト",0,))))))))</f>
        <v/>
      </c>
      <c r="I93" s="9">
        <f>'ディールベースの売上予測'!G93*'ディールベースの売上予測'!H93</f>
        <v/>
      </c>
      <c r="J93" s="4" t="n"/>
      <c r="K93" s="4" t="n"/>
      <c r="L93" s="4" t="n"/>
      <c r="M93" s="4" t="n"/>
      <c r="N93" s="4" t="n"/>
      <c r="O93" s="4" t="n"/>
      <c r="P93" s="4" t="n"/>
      <c r="Q93" s="4" t="n"/>
      <c r="R93" s="4" t="n"/>
      <c r="S93" s="4" t="n"/>
      <c r="T93" s="4" t="n"/>
      <c r="U93" s="4" t="n"/>
      <c r="V93" s="4" t="n"/>
    </row>
    <row r="94" outlineLevel="1" ht="22" customHeight="1">
      <c r="B94" s="11" t="inlineStr">
        <is>
          <t>クライアント 19</t>
        </is>
      </c>
      <c r="C94" s="11" t="n"/>
      <c r="D94" s="11" t="n"/>
      <c r="E94" s="27" t="n"/>
      <c r="F94" s="11" t="n"/>
      <c r="G94" s="21" t="n">
        <v>0</v>
      </c>
      <c r="H94" s="24">
        <f>IF(F94="試掘",0.05,IF(F94="コンタクトの開始",0.15,IF(F94="識別が必要",0.2,IF(F94="プレゼンテーションを提供する",0.3,IF(F94="異議申し立て管理",0.45,IF(F94="送信された契約",0.8,IF(F94="終了 - ウォン",1,IF(F94="クローズド - ロスト",0,))))))))</f>
        <v/>
      </c>
      <c r="I94" s="40">
        <f>'ディールベースの売上予測'!G94*'ディールベースの売上予測'!H94</f>
        <v/>
      </c>
      <c r="J94" s="4" t="n"/>
      <c r="K94" s="4" t="n"/>
      <c r="L94" s="4" t="n"/>
      <c r="M94" s="4" t="n"/>
      <c r="N94" s="4" t="n"/>
      <c r="O94" s="4" t="n"/>
      <c r="P94" s="4" t="n"/>
      <c r="Q94" s="4" t="n"/>
      <c r="R94" s="4" t="n"/>
      <c r="S94" s="4" t="n"/>
      <c r="T94" s="4" t="n"/>
      <c r="U94" s="4" t="n"/>
      <c r="V94" s="4" t="n"/>
    </row>
    <row r="95" outlineLevel="1" ht="22" customHeight="1" thickBot="1">
      <c r="B95" s="29" t="inlineStr">
        <is>
          <t>クライアント 20</t>
        </is>
      </c>
      <c r="C95" s="29" t="n"/>
      <c r="D95" s="29" t="n"/>
      <c r="E95" s="30" t="n"/>
      <c r="F95" s="29" t="n"/>
      <c r="G95" s="31" t="n">
        <v>0</v>
      </c>
      <c r="H95" s="32">
        <f>IF(F95="試掘",0.05,IF(F95="コンタクトの開始",0.15,IF(F95="識別が必要",0.2,IF(F95="プレゼンテーションを提供する",0.3,IF(F95="異議申し立て管理",0.45,IF(F95="送信された契約",0.8,IF(F95="終了 - ウォン",1,IF(F95="クローズド - ロスト",0,))))))))</f>
        <v/>
      </c>
      <c r="I95" s="33">
        <f>'ディールベースの売上予測'!G95*'ディールベースの売上予測'!H95</f>
        <v/>
      </c>
      <c r="J95" s="4" t="n"/>
      <c r="K95" s="4" t="n"/>
      <c r="L95" s="4" t="n"/>
      <c r="M95" s="4" t="n"/>
      <c r="N95" s="4" t="n"/>
      <c r="O95" s="4" t="n"/>
      <c r="P95" s="4" t="n"/>
      <c r="Q95" s="4" t="n"/>
      <c r="R95" s="4" t="n"/>
      <c r="S95" s="4" t="n"/>
      <c r="T95" s="4" t="n"/>
      <c r="U95" s="4" t="n"/>
      <c r="V95" s="4" t="n"/>
    </row>
    <row r="96" ht="22" customHeight="1">
      <c r="B96" s="8" t="n"/>
      <c r="C96" s="6" t="n"/>
      <c r="D96" s="6" t="n"/>
      <c r="E96" s="7" t="n"/>
      <c r="F96" s="19" t="inlineStr">
        <is>
          <t>予測合計</t>
        </is>
      </c>
      <c r="G96" s="23">
        <f>SUM(G76:G95)</f>
        <v/>
      </c>
      <c r="H96" s="26" t="inlineStr">
        <is>
          <t>WGT合計</t>
        </is>
      </c>
      <c r="I96" s="5">
        <f>SUM(I76:I95)</f>
        <v/>
      </c>
      <c r="J96" s="4" t="n"/>
      <c r="K96" s="4" t="n"/>
      <c r="L96" s="4" t="n"/>
      <c r="M96" s="4" t="n"/>
      <c r="N96" s="4" t="n"/>
      <c r="O96" s="4" t="n"/>
      <c r="P96" s="4" t="n"/>
      <c r="Q96" s="4" t="n"/>
      <c r="R96" s="4" t="n"/>
      <c r="S96" s="4" t="n"/>
      <c r="T96" s="4" t="n"/>
      <c r="U96" s="4" t="n"/>
      <c r="V96" s="4" t="n"/>
    </row>
    <row r="97"/>
    <row r="98" ht="30" customHeight="1" thickBot="1">
      <c r="B98" s="35" t="inlineStr">
        <is>
          <t>総計</t>
        </is>
      </c>
      <c r="C98" s="35" t="n"/>
      <c r="D98" s="35" t="n"/>
      <c r="E98" s="35" t="n"/>
      <c r="F98" s="41" t="inlineStr">
        <is>
          <t>予測合計</t>
        </is>
      </c>
      <c r="G98" s="42">
        <f>SUM(G24,G48,G72,G96)</f>
        <v/>
      </c>
      <c r="H98" s="41" t="inlineStr">
        <is>
          <t>WGT合計</t>
        </is>
      </c>
      <c r="I98" s="42">
        <f>SUM(I24,I48,I72,I96)</f>
        <v/>
      </c>
      <c r="J98" s="4" t="n"/>
      <c r="K98" s="4" t="n"/>
      <c r="L98" s="4" t="n"/>
      <c r="M98" s="4" t="n"/>
      <c r="N98" s="4" t="n"/>
      <c r="O98" s="4" t="n"/>
      <c r="P98" s="4" t="n"/>
      <c r="Q98" s="4" t="n"/>
      <c r="R98" s="4" t="n"/>
      <c r="S98" s="4" t="n"/>
      <c r="T98" s="4" t="n"/>
      <c r="U98" s="4" t="n"/>
      <c r="V98" s="4" t="n"/>
    </row>
    <row r="99"/>
    <row r="100" ht="50" customFormat="1" customHeight="1" s="16">
      <c r="B100" s="44" t="inlineStr">
        <is>
          <t>SMARTSHEETで作成するには、ここをクリックしてください</t>
        </is>
      </c>
      <c r="N100" s="16" t="inlineStr">
        <is>
          <t>`</t>
        </is>
      </c>
    </row>
  </sheetData>
  <mergeCells count="1">
    <mergeCell ref="B100:I100"/>
  </mergeCells>
  <dataValidations count="1">
    <dataValidation sqref="F4:F23 F52:F71 F76:F95 F28:F47" showErrorMessage="1" showInputMessage="1" allowBlank="0" type="list">
      <formula1>$K$4:$K$11</formula1>
    </dataValidation>
  </dataValidations>
  <hyperlinks>
    <hyperlink xmlns:r="http://schemas.openxmlformats.org/officeDocument/2006/relationships" ref="B100" r:id="rId1"/>
  </hyperlinks>
  <pageMargins left="0.3" right="0.3" top="0.3" bottom="0.3" header="0" footer="0"/>
  <pageSetup orientation="landscape" scale="67" fitToHeight="0"/>
</worksheet>
</file>

<file path=xl/worksheets/sheet2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B56" sqref="B56:J56"/>
    </sheetView>
  </sheetViews>
  <sheetFormatPr baseColWidth="8" defaultColWidth="10.83203125" defaultRowHeight="14.5"/>
  <cols>
    <col width="3.33203125" customWidth="1" style="1" min="1" max="1"/>
    <col width="88.33203125" customWidth="1" style="1" min="2" max="2"/>
    <col width="10.83203125" customWidth="1" style="1" min="3" max="16384"/>
  </cols>
  <sheetData>
    <row r="1"/>
    <row r="2" ht="93" customHeight="1">
      <c r="B2" s="2" t="inlineStr">
        <is>
          <t xml:space="preserve">Web サイト上で Smartsheet から提供される記事、テンプレート、または情報は参照用です。情報を最新かつ正確に保つよう努めていますが、当サイトまたはウェブサイトに含まれる情報、記事、テンプレート、関連するグラフィックスに関する完全性、正確性、信頼性、適合性、または可用性について、明示または黙示的ないかなる表明も保証も行いません。したがって、そのような情報に対する信頼は、お客様の責任で厳重に行われます。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Alexandra Ragazhinskaya</dc:creator>
  <dcterms:created xmlns:dcterms="http://purl.org/dc/terms/" xmlns:xsi="http://www.w3.org/2001/XMLSchema-instance" xsi:type="dcterms:W3CDTF">2019-11-19T18:48:28Z</dcterms:created>
  <dcterms:modified xmlns:dcterms="http://purl.org/dc/terms/" xmlns:xsi="http://www.w3.org/2001/XMLSchema-instance" xsi:type="dcterms:W3CDTF">2019-11-25T19:28:56Z</dcterms:modified>
  <cp:lastModifiedBy>ragaz</cp:lastModifiedBy>
</cp:coreProperties>
</file>