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3年営業予測" sheetId="1" state="visible" r:id="rId1"/>
    <sheet xmlns:r="http://schemas.openxmlformats.org/officeDocument/2006/relationships" name="空白 - 3年の売上予測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'3年営業予測'!$B$5:$AW$59</definedName>
    <definedName name="_xlnm.Print_Area" localSheetId="1">'空白 - 3年の売上予測'!$B$5:$AW$59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_-* #,##0_-;\-* #,##0_-;_-* &quot;-&quot;??_-;_-@_-"/>
    <numFmt numFmtId="165" formatCode="[$-409]mmm\-yy;@"/>
    <numFmt numFmtId="166" formatCode="&quot;$&quot;#,##0.00_);[Red]\(&quot;$&quot;#,##0.00\)"/>
    <numFmt numFmtId="167" formatCode="&quot;$&quot;#,##0_);[Red]\(&quot;$&quot;#,##0\)"/>
    <numFmt numFmtId="168" formatCode="mm/dd/yyyy"/>
    <numFmt numFmtId="169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alibri"/>
      <family val="2"/>
      <color theme="1"/>
      <sz val="12"/>
      <scheme val="minor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1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8"/>
    </font>
    <font>
      <name val="Arial"/>
      <family val="2"/>
      <color theme="1"/>
      <sz val="8"/>
    </font>
    <font>
      <name val="Century Gothic"/>
      <family val="1"/>
      <b val="1"/>
      <color theme="1"/>
      <sz val="10"/>
    </font>
    <font>
      <name val="Century Gothic"/>
      <family val="1"/>
      <color theme="1"/>
      <sz val="8"/>
    </font>
    <font>
      <name val="Century Gothic"/>
      <family val="1"/>
      <i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7"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</cellStyleXfs>
  <cellXfs count="91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7" fillId="0" borderId="2" applyAlignment="1" pivotButton="0" quotePrefix="0" xfId="5">
      <alignment horizontal="left" vertical="center" wrapText="1" indent="2"/>
    </xf>
    <xf numFmtId="0" fontId="6" fillId="0" borderId="0" pivotButton="0" quotePrefix="0" xfId="5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9" fillId="3" borderId="0" applyAlignment="1" applyProtection="1" pivotButton="0" quotePrefix="0" xfId="7">
      <alignment vertical="center"/>
      <protection locked="1" hidden="1"/>
    </xf>
    <xf numFmtId="164" fontId="9" fillId="3" borderId="0" applyAlignment="1" applyProtection="1" pivotButton="0" quotePrefix="0" xfId="7">
      <alignment vertical="center"/>
      <protection locked="1" hidden="1"/>
    </xf>
    <xf numFmtId="0" fontId="4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8" fillId="3" borderId="0" applyAlignment="1" applyProtection="1" pivotButton="0" quotePrefix="0" xfId="0">
      <alignment vertical="center" wrapText="1"/>
      <protection locked="1" hidden="1"/>
    </xf>
    <xf numFmtId="0" fontId="6" fillId="3" borderId="0" applyProtection="1" pivotButton="0" quotePrefix="0" xfId="0">
      <protection locked="1" hidden="1"/>
    </xf>
    <xf numFmtId="0" fontId="12" fillId="3" borderId="0" applyAlignment="1" applyProtection="1" pivotButton="0" quotePrefix="0" xfId="0">
      <alignment vertical="center" wrapText="1"/>
      <protection locked="1" hidden="1"/>
    </xf>
    <xf numFmtId="0" fontId="7" fillId="0" borderId="0" pivotButton="0" quotePrefix="0" xfId="0"/>
    <xf numFmtId="0" fontId="14" fillId="3" borderId="0" applyProtection="1" pivotButton="0" quotePrefix="0" xfId="0">
      <protection locked="1" hidden="1"/>
    </xf>
    <xf numFmtId="49" fontId="4" fillId="3" borderId="0" applyAlignment="1" applyProtection="1" pivotButton="0" quotePrefix="0" xfId="0">
      <alignment horizontal="center" vertical="center"/>
      <protection locked="1" hidden="1"/>
    </xf>
    <xf numFmtId="0" fontId="15" fillId="0" borderId="0" applyAlignment="1" pivotButton="0" quotePrefix="0" xfId="0">
      <alignment vertical="center"/>
    </xf>
    <xf numFmtId="0" fontId="4" fillId="0" borderId="0" pivotButton="0" quotePrefix="0" xfId="0"/>
    <xf numFmtId="0" fontId="15" fillId="3" borderId="0" applyAlignment="1" pivotButton="0" quotePrefix="0" xfId="0">
      <alignment vertical="center"/>
    </xf>
    <xf numFmtId="0" fontId="0" fillId="3" borderId="0" pivotButton="0" quotePrefix="0" xfId="0"/>
    <xf numFmtId="0" fontId="4" fillId="3" borderId="0" applyAlignment="1" pivotButton="0" quotePrefix="0" xfId="0">
      <alignment horizontal="left" vertical="center" indent="1"/>
    </xf>
    <xf numFmtId="0" fontId="4" fillId="3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vertical="center"/>
    </xf>
    <xf numFmtId="0" fontId="16" fillId="3" borderId="0" applyAlignment="1" pivotButton="0" quotePrefix="0" xfId="0">
      <alignment horizontal="center" vertical="center"/>
    </xf>
    <xf numFmtId="0" fontId="4" fillId="3" borderId="0" pivotButton="0" quotePrefix="0" xfId="0"/>
    <xf numFmtId="0" fontId="18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165" fontId="16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horizontal="center" vertical="center"/>
    </xf>
    <xf numFmtId="0" fontId="4" fillId="0" borderId="1" applyAlignment="1" applyProtection="1" pivotButton="0" quotePrefix="0" xfId="0">
      <alignment horizontal="left" vertical="center" indent="1"/>
      <protection locked="0" hidden="0"/>
    </xf>
    <xf numFmtId="3" fontId="4" fillId="2" borderId="1" applyAlignment="1" applyProtection="1" pivotButton="0" quotePrefix="0" xfId="0">
      <alignment horizontal="center" vertical="center"/>
      <protection locked="0" hidden="0"/>
    </xf>
    <xf numFmtId="0" fontId="4" fillId="6" borderId="1" applyAlignment="1" pivotButton="0" quotePrefix="0" xfId="0">
      <alignment horizontal="left" vertical="center" indent="1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7" fontId="4" fillId="3" borderId="1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9" fontId="4" fillId="3" borderId="1" applyAlignment="1" pivotButton="0" quotePrefix="0" xfId="6">
      <alignment horizontal="center" vertical="center"/>
    </xf>
    <xf numFmtId="167" fontId="4" fillId="6" borderId="1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16" fillId="4" borderId="6" applyAlignment="1" pivotButton="0" quotePrefix="0" xfId="0">
      <alignment horizontal="center" vertical="center"/>
    </xf>
    <xf numFmtId="166" fontId="16" fillId="4" borderId="6" applyAlignment="1" pivotButton="0" quotePrefix="0" xfId="0">
      <alignment horizontal="center" vertical="center"/>
    </xf>
    <xf numFmtId="3" fontId="16" fillId="4" borderId="6" applyAlignment="1" pivotButton="0" quotePrefix="0" xfId="0">
      <alignment horizontal="center" vertical="center"/>
    </xf>
    <xf numFmtId="0" fontId="4" fillId="6" borderId="9" applyAlignment="1" pivotButton="0" quotePrefix="0" xfId="0">
      <alignment horizontal="left" vertical="center" indent="1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0" fontId="16" fillId="4" borderId="8" applyAlignment="1" pivotButton="0" quotePrefix="0" xfId="0">
      <alignment horizontal="left" vertical="center" indent="1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8" fontId="9" fillId="2" borderId="3" applyAlignment="1" applyProtection="1" pivotButton="0" quotePrefix="0" xfId="0">
      <alignment horizontal="center" vertical="center"/>
      <protection locked="0" hidden="0"/>
    </xf>
    <xf numFmtId="0" fontId="17" fillId="3" borderId="0" applyAlignment="1" pivotButton="0" quotePrefix="0" xfId="0">
      <alignment vertical="center"/>
    </xf>
    <xf numFmtId="3" fontId="16" fillId="4" borderId="8" applyAlignment="1" pivotButton="0" quotePrefix="0" xfId="0">
      <alignment horizontal="center" vertical="center"/>
    </xf>
    <xf numFmtId="3" fontId="16" fillId="4" borderId="12" applyAlignment="1" pivotButton="0" quotePrefix="0" xfId="0">
      <alignment horizontal="center" vertical="center"/>
    </xf>
    <xf numFmtId="3" fontId="16" fillId="8" borderId="7" applyAlignment="1" pivotButton="0" quotePrefix="0" xfId="0">
      <alignment horizontal="center" vertical="center"/>
    </xf>
    <xf numFmtId="3" fontId="16" fillId="9" borderId="8" applyAlignment="1" pivotButton="0" quotePrefix="0" xfId="0">
      <alignment horizontal="center" vertical="center"/>
    </xf>
    <xf numFmtId="0" fontId="13" fillId="3" borderId="0" applyAlignment="1" applyProtection="1" pivotButton="0" quotePrefix="0" xfId="0">
      <alignment horizontal="left" vertical="center" indent="1"/>
      <protection locked="1" hidden="1"/>
    </xf>
    <xf numFmtId="0" fontId="19" fillId="5" borderId="0" applyAlignment="1" pivotButton="0" quotePrefix="0" xfId="8">
      <alignment horizontal="center" vertical="center"/>
    </xf>
    <xf numFmtId="169" fontId="9" fillId="2" borderId="3" applyAlignment="1" applyProtection="1" pivotButton="0" quotePrefix="0" xfId="0">
      <alignment horizontal="center" vertical="center"/>
      <protection locked="0" hidden="0"/>
    </xf>
    <xf numFmtId="169" fontId="16" fillId="3" borderId="0" applyAlignment="1" pivotButton="0" quotePrefix="0" xfId="0">
      <alignment horizontal="center" vertical="center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6" fontId="16" fillId="4" borderId="6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4" fillId="6" borderId="1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16" fillId="4" borderId="6" applyAlignment="1" pivotButton="0" quotePrefix="0" xfId="0">
      <alignment horizontal="center" vertical="center"/>
    </xf>
    <xf numFmtId="167" fontId="4" fillId="3" borderId="1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0" fontId="21" fillId="10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Процентный" xfId="4" builtinId="5"/>
    <cellStyle name="Ввод " xfId="5" builtinId="20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1年目の販売済み販売数量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'3年営業予測'!$C$8</f>
              <strCache>
                <ptCount val="1"/>
                <pt idx="0">
                  <v>製品/サービス1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'3年営業予測'!$D$8:$O$8</f>
              <numCache>
                <formatCode>#,##0</formatCode>
                <ptCount val="12"/>
                <pt idx="0">
                  <v>1779</v>
                </pt>
                <pt idx="1">
                  <v>3557</v>
                </pt>
                <pt idx="2">
                  <v>2546</v>
                </pt>
                <pt idx="3">
                  <v>3555</v>
                </pt>
                <pt idx="4">
                  <v>4174</v>
                </pt>
                <pt idx="5">
                  <v>1903</v>
                </pt>
                <pt idx="6">
                  <v>2291</v>
                </pt>
                <pt idx="7">
                  <v>3571</v>
                </pt>
                <pt idx="8">
                  <v>2155</v>
                </pt>
                <pt idx="9">
                  <v>3174</v>
                </pt>
                <pt idx="10">
                  <v>2420</v>
                </pt>
                <pt idx="11">
                  <v>2260</v>
                </pt>
              </numCache>
            </numRef>
          </val>
          <smooth val="0"/>
        </ser>
        <ser>
          <idx val="1"/>
          <order val="1"/>
          <tx>
            <strRef>
              <f>'3年営業予測'!$C$9</f>
              <strCache>
                <ptCount val="1"/>
                <pt idx="0">
                  <v>製品/サービス2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'3年営業予測'!$D$9:$O$9</f>
              <numCache>
                <formatCode>#,##0</formatCode>
                <ptCount val="12"/>
                <pt idx="0">
                  <v>1737</v>
                </pt>
                <pt idx="1">
                  <v>3279</v>
                </pt>
                <pt idx="2">
                  <v>4019</v>
                </pt>
                <pt idx="3">
                  <v>3905</v>
                </pt>
                <pt idx="4">
                  <v>2488</v>
                </pt>
                <pt idx="5">
                  <v>2131</v>
                </pt>
                <pt idx="6">
                  <v>3619</v>
                </pt>
                <pt idx="7">
                  <v>2747</v>
                </pt>
                <pt idx="8">
                  <v>3607</v>
                </pt>
                <pt idx="9">
                  <v>2520</v>
                </pt>
                <pt idx="10">
                  <v>3492</v>
                </pt>
                <pt idx="11">
                  <v>3117</v>
                </pt>
              </numCache>
            </numRef>
          </val>
          <smooth val="0"/>
        </ser>
        <ser>
          <idx val="2"/>
          <order val="2"/>
          <tx>
            <strRef>
              <f>'3年営業予測'!$C$10</f>
              <strCache>
                <ptCount val="1"/>
                <pt idx="0">
                  <v>製品/サービス3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'3年営業予測'!$D$10:$O$10</f>
              <numCache>
                <formatCode>#,##0</formatCode>
                <ptCount val="12"/>
                <pt idx="0">
                  <v>2949</v>
                </pt>
                <pt idx="1">
                  <v>2762</v>
                </pt>
                <pt idx="2">
                  <v>1802</v>
                </pt>
                <pt idx="3">
                  <v>1838</v>
                </pt>
                <pt idx="4">
                  <v>2753</v>
                </pt>
                <pt idx="5">
                  <v>2478</v>
                </pt>
                <pt idx="6">
                  <v>1553</v>
                </pt>
                <pt idx="7">
                  <v>1419</v>
                </pt>
                <pt idx="8">
                  <v>2909</v>
                </pt>
                <pt idx="9">
                  <v>2137</v>
                </pt>
                <pt idx="10">
                  <v>1448</v>
                </pt>
                <pt idx="11">
                  <v>2035</v>
                </pt>
              </numCache>
            </numRef>
          </val>
          <smooth val="0"/>
        </ser>
        <ser>
          <idx val="3"/>
          <order val="3"/>
          <tx>
            <strRef>
              <f>'3年営業予測'!$C$11</f>
              <strCache>
                <ptCount val="1"/>
                <pt idx="0">
                  <v>製品/サービス4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'3年営業予測'!$D$11:$O$11</f>
              <numCache>
                <formatCode>#,##0</formatCode>
                <ptCount val="12"/>
                <pt idx="0">
                  <v>1184</v>
                </pt>
                <pt idx="1">
                  <v>1838</v>
                </pt>
                <pt idx="2">
                  <v>2613</v>
                </pt>
                <pt idx="3">
                  <v>2073</v>
                </pt>
                <pt idx="4">
                  <v>1702</v>
                </pt>
                <pt idx="5">
                  <v>3356</v>
                </pt>
                <pt idx="6">
                  <v>2222</v>
                </pt>
                <pt idx="7">
                  <v>2305</v>
                </pt>
                <pt idx="8">
                  <v>3390</v>
                </pt>
                <pt idx="9">
                  <v>1939</v>
                </pt>
                <pt idx="10">
                  <v>1819</v>
                </pt>
                <pt idx="11">
                  <v>3166</v>
                </pt>
              </numCache>
            </numRef>
          </val>
          <smooth val="0"/>
        </ser>
        <ser>
          <idx val="4"/>
          <order val="4"/>
          <tx>
            <strRef>
              <f>'3年営業予測'!$C$12</f>
              <strCache>
                <ptCount val="1"/>
                <pt idx="0">
                  <v>製品/サービス5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'3年営業予測'!$D$12:$O$12</f>
              <numCache>
                <formatCode>#,##0</formatCode>
                <ptCount val="12"/>
                <pt idx="0">
                  <v>1480</v>
                </pt>
                <pt idx="1">
                  <v>2192</v>
                </pt>
                <pt idx="2">
                  <v>1559</v>
                </pt>
                <pt idx="3">
                  <v>2539</v>
                </pt>
                <pt idx="4">
                  <v>2239</v>
                </pt>
                <pt idx="5">
                  <v>2513</v>
                </pt>
                <pt idx="6">
                  <v>1320</v>
                </pt>
                <pt idx="7">
                  <v>3142</v>
                </pt>
                <pt idx="8">
                  <v>3245</v>
                </pt>
                <pt idx="9">
                  <v>3318</v>
                </pt>
                <pt idx="10">
                  <v>1900</v>
                </pt>
                <pt idx="11">
                  <v>2292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1年目の販売済み販売数量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'空白 - 3年の売上予測'!$C$8</f>
              <strCache>
                <ptCount val="1"/>
                <pt idx="0">
                  <v>製品/サービス1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'空白 - 3年の売上予測'!$D$8:$O$8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'空白 - 3年の売上予測'!$C$9</f>
              <strCache>
                <ptCount val="1"/>
                <pt idx="0">
                  <v>製品/サービス2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'空白 - 3年の売上予測'!$D$9:$O$9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'空白 - 3年の売上予測'!$C$10</f>
              <strCache>
                <ptCount val="1"/>
                <pt idx="0">
                  <v>製品/サービス3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'空白 - 3年の売上予測'!$D$10:$O$10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'空白 - 3年の売上予測'!$C$11</f>
              <strCache>
                <ptCount val="1"/>
                <pt idx="0">
                  <v>製品/サービス4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'空白 - 3年の売上予測'!$D$11:$O$11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'空白 - 3年の売上予測'!$C$12</f>
              <strCache>
                <ptCount val="1"/>
                <pt idx="0">
                  <v>製品/サービス5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'空白 - 3年の売上予測'!$D$12:$O$12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売上総利益 1年目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'空白 - 3年の売上予測'!$C$45</f>
              <strCache>
                <ptCount val="1"/>
                <pt idx="0">
                  <v>製品/サービス1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- 3年の売上予測'!$D$45:$O$45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'空白 - 3年の売上予測'!$C$46</f>
              <strCache>
                <ptCount val="1"/>
                <pt idx="0">
                  <v>製品/サービス2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- 3年の売上予測'!$D$46:$O$46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'空白 - 3年の売上予測'!$C$47</f>
              <strCache>
                <ptCount val="1"/>
                <pt idx="0">
                  <v>製品/サービス3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- 3年の売上予測'!$D$47:$O$47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'空白 - 3年の売上予測'!$C$48</f>
              <strCache>
                <ptCount val="1"/>
                <pt idx="0">
                  <v>製品/サービス4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- 3年の売上予測'!$D$48:$O$48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'空白 - 3年の売上予測'!$C$49</f>
              <strCache>
                <ptCount val="1"/>
                <pt idx="0">
                  <v>製品/サービス5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- 3年の売上予測'!$D$49:$O$49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2年目の販売済み販売数量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'空白 - 3年の売上予測'!$C$8</f>
              <strCache>
                <ptCount val="1"/>
                <pt idx="0">
                  <v>製品/サービス1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'空白 - 3年の売上予測'!$S$8:$AD$8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'空白 - 3年の売上予測'!$C$9</f>
              <strCache>
                <ptCount val="1"/>
                <pt idx="0">
                  <v>製品/サービス2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'空白 - 3年の売上予測'!$S$9:$AD$9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'空白 - 3年の売上予測'!$C$10</f>
              <strCache>
                <ptCount val="1"/>
                <pt idx="0">
                  <v>製品/サービス3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'空白 - 3年の売上予測'!$S$10:$AD$10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'空白 - 3年の売上予測'!$C$11</f>
              <strCache>
                <ptCount val="1"/>
                <pt idx="0">
                  <v>製品/サービス4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'空白 - 3年の売上予測'!$S$11:$AD$11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'空白 - 3年の売上予測'!$C$12</f>
              <strCache>
                <ptCount val="1"/>
                <pt idx="0">
                  <v>製品/サービス5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'空白 - 3年の売上予測'!$S$12:$AD$12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売上総利益 2年目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'空白 - 3年の売上予測'!$C$45</f>
              <strCache>
                <ptCount val="1"/>
                <pt idx="0">
                  <v>製品/サービス1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- 3年の売上予測'!$S$45:$AD$45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'空白 - 3年の売上予測'!$C$46</f>
              <strCache>
                <ptCount val="1"/>
                <pt idx="0">
                  <v>製品/サービス2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- 3年の売上予測'!$S$46:$AD$46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'空白 - 3年の売上予測'!$C$47</f>
              <strCache>
                <ptCount val="1"/>
                <pt idx="0">
                  <v>製品/サービス3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- 3年の売上予測'!$S$47:$AD$47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'空白 - 3年の売上予測'!$C$48</f>
              <strCache>
                <ptCount val="1"/>
                <pt idx="0">
                  <v>製品/サービス4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- 3年の売上予測'!$S$48:$AD$48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'空白 - 3年の売上予測'!$C$49</f>
              <strCache>
                <ptCount val="1"/>
                <pt idx="0">
                  <v>製品/サービス5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- 3年の売上予測'!$S$49:$AD$49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3年目の販売台数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'空白 - 3年の売上予測'!$C$8</f>
              <strCache>
                <ptCount val="1"/>
                <pt idx="0">
                  <v>製品/サービス1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'空白 - 3年の売上予測'!$AI$8:$AT$8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'空白 - 3年の売上予測'!$C$9</f>
              <strCache>
                <ptCount val="1"/>
                <pt idx="0">
                  <v>製品/サービス2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'空白 - 3年の売上予測'!$AI$9:$AT$9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'空白 - 3年の売上予測'!$C$10</f>
              <strCache>
                <ptCount val="1"/>
                <pt idx="0">
                  <v>製品/サービス3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'空白 - 3年の売上予測'!$AI$10:$AT$10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'空白 - 3年の売上予測'!$C$11</f>
              <strCache>
                <ptCount val="1"/>
                <pt idx="0">
                  <v>製品/サービス4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'空白 - 3年の売上予測'!$AI$11:$AT$11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'空白 - 3年の売上予測'!$C$12</f>
              <strCache>
                <ptCount val="1"/>
                <pt idx="0">
                  <v>製品/サービス5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'空白 - 3年の売上予測'!$AI$12:$AT$12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売上総利益 3年目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'空白 - 3年の売上予測'!$C$45</f>
              <strCache>
                <ptCount val="1"/>
                <pt idx="0">
                  <v>製品/サービス1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- 3年の売上予測'!$AI$45:$AT$45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'空白 - 3年の売上予測'!$C$46</f>
              <strCache>
                <ptCount val="1"/>
                <pt idx="0">
                  <v>製品/サービス2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- 3年の売上予測'!$AI$46:$AT$46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'空白 - 3年の売上予測'!$C$47</f>
              <strCache>
                <ptCount val="1"/>
                <pt idx="0">
                  <v>製品/サービス3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- 3年の売上予測'!$AI$47:$AT$47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'空白 - 3年の売上予測'!$C$48</f>
              <strCache>
                <ptCount val="1"/>
                <pt idx="0">
                  <v>製品/サービス4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- 3年の売上予測'!$AI$48:$AT$48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'空白 - 3年の売上予測'!$C$49</f>
              <strCache>
                <ptCount val="1"/>
                <pt idx="0">
                  <v>製品/サービス5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'空白 - 3年の売上予測'!$AI$49:$AT$49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3年販売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'空白 - 3年の売上予測'!$C$56</f>
              <strCache>
                <ptCount val="1"/>
                <pt idx="0">
                  <v>累計販売数量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'空白 - 3年の売上予測'!$D$56:$O$56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'空白 - 3年の売上予測'!$C$57</f>
              <strCache>
                <ptCount val="1"/>
                <pt idx="0">
                  <v>合計販売数量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'空白 - 3年の売上予測'!$D$57:$O$57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'空白 - 3年の売上予測'!$C$58</f>
              <strCache>
                <ptCount val="1"/>
                <pt idx="0">
                  <v>累計販売数量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'空白 - 3年の売上予測'!$D$58:$O$58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3年間の収益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'空白 - 3年の売上予測'!$R$56</f>
              <strCache>
                <ptCount val="1"/>
                <pt idx="0">
                  <v>総収益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'空白 - 3年の売上予測'!$S$56:$AD$56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'空白 - 3年の売上予測'!$R$57</f>
              <strCache>
                <ptCount val="1"/>
                <pt idx="0">
                  <v>総収益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'空白 - 3年の売上予測'!$S$57:$AD$57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'空白 - 3年の売上予測'!$R$58</f>
              <strCache>
                <ptCount val="1"/>
                <pt idx="0">
                  <v>総収益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'空白 - 3年の売上予測'!$S$58:$AD$58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3年間の売上総利益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'空白 - 3年の売上予測'!$AH$56</f>
              <strCache>
                <ptCount val="1"/>
                <pt idx="0">
                  <v>総売上総利益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'空白 - 3年の売上予測'!$AI$56:$AT$56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'空白 - 3年の売上予測'!$AH$57</f>
              <strCache>
                <ptCount val="1"/>
                <pt idx="0">
                  <v>総売上総利益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'空白 - 3年の売上予測'!$AI$57:$AT$57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'空白 - 3年の売上予測'!$AH$58</f>
              <strCache>
                <ptCount val="1"/>
                <pt idx="0">
                  <v>総売上総利益累計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'空白 - 3年の売上予測'!$AI$58:$AT$58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売上総利益 1年目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'3年営業予測'!$C$45</f>
              <strCache>
                <ptCount val="1"/>
                <pt idx="0">
                  <v>製品/サービス1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'3年営業予測'!$D$45:$O$45</f>
              <numCache>
                <formatCode>"$"#,##0_);[Red]\("$"#,##0\)</formatCode>
                <ptCount val="12"/>
                <pt idx="0">
                  <v>12453</v>
                </pt>
                <pt idx="1">
                  <v>24899</v>
                </pt>
                <pt idx="2">
                  <v>17822</v>
                </pt>
                <pt idx="3">
                  <v>23107.5</v>
                </pt>
                <pt idx="4">
                  <v>27131</v>
                </pt>
                <pt idx="5">
                  <v>12369.5</v>
                </pt>
                <pt idx="6">
                  <v>14891.5</v>
                </pt>
                <pt idx="7">
                  <v>23211.5</v>
                </pt>
                <pt idx="8">
                  <v>14007.5</v>
                </pt>
                <pt idx="9">
                  <v>22218</v>
                </pt>
                <pt idx="10">
                  <v>21780</v>
                </pt>
                <pt idx="11">
                  <v>20340</v>
                </pt>
              </numCache>
            </numRef>
          </val>
        </ser>
        <ser>
          <idx val="1"/>
          <order val="1"/>
          <tx>
            <strRef>
              <f>'3年営業予測'!$C$46</f>
              <strCache>
                <ptCount val="1"/>
                <pt idx="0">
                  <v>製品/サービス2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'3年営業予測'!$D$46:$O$46</f>
              <numCache>
                <formatCode>"$"#,##0_);[Red]\("$"#,##0\)</formatCode>
                <ptCount val="12"/>
                <pt idx="0">
                  <v>13896</v>
                </pt>
                <pt idx="1">
                  <v>26232</v>
                </pt>
                <pt idx="2">
                  <v>32152</v>
                </pt>
                <pt idx="3">
                  <v>29287.5</v>
                </pt>
                <pt idx="4">
                  <v>18660</v>
                </pt>
                <pt idx="5">
                  <v>15982.5</v>
                </pt>
                <pt idx="6">
                  <v>27142.5</v>
                </pt>
                <pt idx="7">
                  <v>20602.5</v>
                </pt>
                <pt idx="8">
                  <v>27052.5</v>
                </pt>
                <pt idx="9">
                  <v>20160</v>
                </pt>
                <pt idx="10">
                  <v>34920</v>
                </pt>
                <pt idx="11">
                  <v>31170</v>
                </pt>
              </numCache>
            </numRef>
          </val>
        </ser>
        <ser>
          <idx val="2"/>
          <order val="2"/>
          <tx>
            <strRef>
              <f>'3年営業予測'!$C$47</f>
              <strCache>
                <ptCount val="1"/>
                <pt idx="0">
                  <v>製品/サービス3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'3年営業予測'!$D$47:$O$47</f>
              <numCache>
                <formatCode>"$"#,##0_);[Red]\("$"#,##0\)</formatCode>
                <ptCount val="12"/>
                <pt idx="0">
                  <v>26541</v>
                </pt>
                <pt idx="1">
                  <v>24858</v>
                </pt>
                <pt idx="2">
                  <v>16218</v>
                </pt>
                <pt idx="3">
                  <v>15623</v>
                </pt>
                <pt idx="4">
                  <v>23400.5</v>
                </pt>
                <pt idx="5">
                  <v>21063</v>
                </pt>
                <pt idx="6">
                  <v>13200.5</v>
                </pt>
                <pt idx="7">
                  <v>12061.5</v>
                </pt>
                <pt idx="8">
                  <v>24726.5</v>
                </pt>
                <pt idx="9">
                  <v>19233</v>
                </pt>
                <pt idx="10">
                  <v>17376</v>
                </pt>
                <pt idx="11">
                  <v>24420</v>
                </pt>
              </numCache>
            </numRef>
          </val>
        </ser>
        <ser>
          <idx val="3"/>
          <order val="3"/>
          <tx>
            <strRef>
              <f>'3年営業予測'!$C$48</f>
              <strCache>
                <ptCount val="1"/>
                <pt idx="0">
                  <v>製品/サービス4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'3年営業予測'!$D$48:$O$48</f>
              <numCache>
                <formatCode>"$"#,##0_);[Red]\("$"#,##0\)</formatCode>
                <ptCount val="12"/>
                <pt idx="0">
                  <v>13024</v>
                </pt>
                <pt idx="1">
                  <v>20218</v>
                </pt>
                <pt idx="2">
                  <v>28743</v>
                </pt>
                <pt idx="3">
                  <v>21766.5</v>
                </pt>
                <pt idx="4">
                  <v>17871</v>
                </pt>
                <pt idx="5">
                  <v>35238</v>
                </pt>
                <pt idx="6">
                  <v>23331</v>
                </pt>
                <pt idx="7">
                  <v>24202.5</v>
                </pt>
                <pt idx="8">
                  <v>35595</v>
                </pt>
                <pt idx="9">
                  <v>21329</v>
                </pt>
                <pt idx="10">
                  <v>23647</v>
                </pt>
                <pt idx="11">
                  <v>41158</v>
                </pt>
              </numCache>
            </numRef>
          </val>
        </ser>
        <ser>
          <idx val="4"/>
          <order val="4"/>
          <tx>
            <strRef>
              <f>'3年営業予測'!$C$49</f>
              <strCache>
                <ptCount val="1"/>
                <pt idx="0">
                  <v>製品/サービス5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'3年営業予測'!$D$49:$O$49</f>
              <numCache>
                <formatCode>"$"#,##0_);[Red]\("$"#,##0\)</formatCode>
                <ptCount val="12"/>
                <pt idx="0">
                  <v>22200</v>
                </pt>
                <pt idx="1">
                  <v>32880</v>
                </pt>
                <pt idx="2">
                  <v>23385</v>
                </pt>
                <pt idx="3">
                  <v>36815.5</v>
                </pt>
                <pt idx="4">
                  <v>32465.5</v>
                </pt>
                <pt idx="5">
                  <v>36438.5</v>
                </pt>
                <pt idx="6">
                  <v>19140</v>
                </pt>
                <pt idx="7">
                  <v>45559</v>
                </pt>
                <pt idx="8">
                  <v>47052.5</v>
                </pt>
                <pt idx="9">
                  <v>49770</v>
                </pt>
                <pt idx="10">
                  <v>38000</v>
                </pt>
                <pt idx="11">
                  <v>45840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2年目の販売済み販売数量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'3年営業予測'!$C$8</f>
              <strCache>
                <ptCount val="1"/>
                <pt idx="0">
                  <v>製品/サービス1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'3年営業予測'!$S$8:$AD$8</f>
              <numCache>
                <formatCode>#,##0</formatCode>
                <ptCount val="12"/>
                <pt idx="0">
                  <v>2418</v>
                </pt>
                <pt idx="1">
                  <v>4081</v>
                </pt>
                <pt idx="2">
                  <v>3840</v>
                </pt>
                <pt idx="3">
                  <v>3016</v>
                </pt>
                <pt idx="4">
                  <v>2757</v>
                </pt>
                <pt idx="5">
                  <v>2625</v>
                </pt>
                <pt idx="6">
                  <v>4729</v>
                </pt>
                <pt idx="7">
                  <v>2952</v>
                </pt>
                <pt idx="8">
                  <v>2456</v>
                </pt>
                <pt idx="9">
                  <v>2431</v>
                </pt>
                <pt idx="10">
                  <v>2531</v>
                </pt>
                <pt idx="11">
                  <v>3580</v>
                </pt>
              </numCache>
            </numRef>
          </val>
          <smooth val="0"/>
        </ser>
        <ser>
          <idx val="1"/>
          <order val="1"/>
          <tx>
            <strRef>
              <f>'3年営業予測'!$C$9</f>
              <strCache>
                <ptCount val="1"/>
                <pt idx="0">
                  <v>製品/サービス2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'3年営業予測'!$S$9:$AD$9</f>
              <numCache>
                <formatCode>#,##0</formatCode>
                <ptCount val="12"/>
                <pt idx="0">
                  <v>2732</v>
                </pt>
                <pt idx="1">
                  <v>4373</v>
                </pt>
                <pt idx="2">
                  <v>3155</v>
                </pt>
                <pt idx="3">
                  <v>4498</v>
                </pt>
                <pt idx="4">
                  <v>4788</v>
                </pt>
                <pt idx="5">
                  <v>2598</v>
                </pt>
                <pt idx="6">
                  <v>3457</v>
                </pt>
                <pt idx="7">
                  <v>3795</v>
                </pt>
                <pt idx="8">
                  <v>3981</v>
                </pt>
                <pt idx="9">
                  <v>3641</v>
                </pt>
                <pt idx="10">
                  <v>2495</v>
                </pt>
                <pt idx="11">
                  <v>3291</v>
                </pt>
              </numCache>
            </numRef>
          </val>
          <smooth val="0"/>
        </ser>
        <ser>
          <idx val="2"/>
          <order val="2"/>
          <tx>
            <strRef>
              <f>'3年営業予測'!$C$10</f>
              <strCache>
                <ptCount val="1"/>
                <pt idx="0">
                  <v>製品/サービス3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'3年営業予測'!$S$10:$AD$10</f>
              <numCache>
                <formatCode>#,##0</formatCode>
                <ptCount val="12"/>
                <pt idx="0">
                  <v>2786</v>
                </pt>
                <pt idx="1">
                  <v>3636</v>
                </pt>
                <pt idx="2">
                  <v>3640</v>
                </pt>
                <pt idx="3">
                  <v>3226</v>
                </pt>
                <pt idx="4">
                  <v>2416</v>
                </pt>
                <pt idx="5">
                  <v>4258</v>
                </pt>
                <pt idx="6">
                  <v>2592</v>
                </pt>
                <pt idx="7">
                  <v>3620</v>
                </pt>
                <pt idx="8">
                  <v>2921</v>
                </pt>
                <pt idx="9">
                  <v>4649</v>
                </pt>
                <pt idx="10">
                  <v>4729</v>
                </pt>
                <pt idx="11">
                  <v>3400</v>
                </pt>
              </numCache>
            </numRef>
          </val>
          <smooth val="0"/>
        </ser>
        <ser>
          <idx val="3"/>
          <order val="3"/>
          <tx>
            <strRef>
              <f>'3年営業予測'!$C$11</f>
              <strCache>
                <ptCount val="1"/>
                <pt idx="0">
                  <v>製品/サービス4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'3年営業予測'!$S$11:$AD$11</f>
              <numCache>
                <formatCode>#,##0</formatCode>
                <ptCount val="12"/>
                <pt idx="0">
                  <v>3672</v>
                </pt>
                <pt idx="1">
                  <v>4269</v>
                </pt>
                <pt idx="2">
                  <v>2995</v>
                </pt>
                <pt idx="3">
                  <v>2463</v>
                </pt>
                <pt idx="4">
                  <v>4599</v>
                </pt>
                <pt idx="5">
                  <v>3719</v>
                </pt>
                <pt idx="6">
                  <v>4768</v>
                </pt>
                <pt idx="7">
                  <v>2366</v>
                </pt>
                <pt idx="8">
                  <v>4542</v>
                </pt>
                <pt idx="9">
                  <v>3126</v>
                </pt>
                <pt idx="10">
                  <v>3958</v>
                </pt>
                <pt idx="11">
                  <v>3372</v>
                </pt>
              </numCache>
            </numRef>
          </val>
          <smooth val="0"/>
        </ser>
        <ser>
          <idx val="4"/>
          <order val="4"/>
          <tx>
            <strRef>
              <f>'3年営業予測'!$C$12</f>
              <strCache>
                <ptCount val="1"/>
                <pt idx="0">
                  <v>製品/サービス5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'3年営業予測'!$S$12:$AD$12</f>
              <numCache>
                <formatCode>#,##0</formatCode>
                <ptCount val="12"/>
                <pt idx="0">
                  <v>3039</v>
                </pt>
                <pt idx="1">
                  <v>2845</v>
                </pt>
                <pt idx="2">
                  <v>4234</v>
                </pt>
                <pt idx="3">
                  <v>3327</v>
                </pt>
                <pt idx="4">
                  <v>3215</v>
                </pt>
                <pt idx="5">
                  <v>4658</v>
                </pt>
                <pt idx="6">
                  <v>3962</v>
                </pt>
                <pt idx="7">
                  <v>3017</v>
                </pt>
                <pt idx="8">
                  <v>2982</v>
                </pt>
                <pt idx="9">
                  <v>3454</v>
                </pt>
                <pt idx="10">
                  <v>3710</v>
                </pt>
                <pt idx="11">
                  <v>3632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売上総利益 2年目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'3年営業予測'!$C$45</f>
              <strCache>
                <ptCount val="1"/>
                <pt idx="0">
                  <v>製品/サービス1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'3年営業予測'!$S$45:$AD$45</f>
              <numCache>
                <formatCode>"$"#,##0_);[Red]\("$"#,##0\)</formatCode>
                <ptCount val="12"/>
                <pt idx="0">
                  <v>17167.8</v>
                </pt>
                <pt idx="1">
                  <v>28975.1</v>
                </pt>
                <pt idx="2">
                  <v>27264</v>
                </pt>
                <pt idx="3">
                  <v>21413.6</v>
                </pt>
                <pt idx="4">
                  <v>19574.7</v>
                </pt>
                <pt idx="5">
                  <v>18637.5</v>
                </pt>
                <pt idx="6">
                  <v>33575.9</v>
                </pt>
                <pt idx="7">
                  <v>20959.2</v>
                </pt>
                <pt idx="8">
                  <v>17437.6</v>
                </pt>
                <pt idx="9">
                  <v>17017</v>
                </pt>
                <pt idx="10">
                  <v>23032.1</v>
                </pt>
                <pt idx="11">
                  <v>32578</v>
                </pt>
              </numCache>
            </numRef>
          </val>
        </ser>
        <ser>
          <idx val="1"/>
          <order val="1"/>
          <tx>
            <strRef>
              <f>'3年営業予測'!$C$46</f>
              <strCache>
                <ptCount val="1"/>
                <pt idx="0">
                  <v>製品/サービス2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'3年営業予測'!$S$46:$AD$46</f>
              <numCache>
                <formatCode>"$"#,##0_);[Red]\("$"#,##0\)</formatCode>
                <ptCount val="12"/>
                <pt idx="0">
                  <v>21992.6</v>
                </pt>
                <pt idx="1">
                  <v>35202.65</v>
                </pt>
                <pt idx="2">
                  <v>25397.75</v>
                </pt>
                <pt idx="3">
                  <v>36433.8</v>
                </pt>
                <pt idx="4">
                  <v>39261.6</v>
                </pt>
                <pt idx="5">
                  <v>21563.4</v>
                </pt>
                <pt idx="6">
                  <v>27828.85</v>
                </pt>
                <pt idx="7">
                  <v>30360</v>
                </pt>
                <pt idx="8">
                  <v>31848</v>
                </pt>
                <pt idx="9">
                  <v>29310.05</v>
                </pt>
                <pt idx="10">
                  <v>25074.75</v>
                </pt>
                <pt idx="11">
                  <v>32910</v>
                </pt>
              </numCache>
            </numRef>
          </val>
        </ser>
        <ser>
          <idx val="2"/>
          <order val="2"/>
          <tx>
            <strRef>
              <f>'3年営業予測'!$C$47</f>
              <strCache>
                <ptCount val="1"/>
                <pt idx="0">
                  <v>製品/サービス3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'3年営業予測'!$S$47:$AD$47</f>
              <numCache>
                <formatCode>"$"#,##0_);[Red]\("$"#,##0\)</formatCode>
                <ptCount val="12"/>
                <pt idx="0">
                  <v>26467</v>
                </pt>
                <pt idx="1">
                  <v>34178.4</v>
                </pt>
                <pt idx="2">
                  <v>33852</v>
                </pt>
                <pt idx="3">
                  <v>29356.6</v>
                </pt>
                <pt idx="4">
                  <v>20536</v>
                </pt>
                <pt idx="5">
                  <v>38322</v>
                </pt>
                <pt idx="6">
                  <v>23328</v>
                </pt>
                <pt idx="7">
                  <v>32580</v>
                </pt>
                <pt idx="8">
                  <v>26289</v>
                </pt>
                <pt idx="9">
                  <v>41841</v>
                </pt>
                <pt idx="10">
                  <v>57220.9</v>
                </pt>
                <pt idx="11">
                  <v>41140</v>
                </pt>
              </numCache>
            </numRef>
          </val>
        </ser>
        <ser>
          <idx val="3"/>
          <order val="3"/>
          <tx>
            <strRef>
              <f>'3年営業予測'!$C$48</f>
              <strCache>
                <ptCount val="1"/>
                <pt idx="0">
                  <v>製品/サービス4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'3年営業予測'!$S$48:$AD$48</f>
              <numCache>
                <formatCode>"$"#,##0_);[Red]\("$"#,##0\)</formatCode>
                <ptCount val="12"/>
                <pt idx="0">
                  <v>41126.39999999999</v>
                </pt>
                <pt idx="1">
                  <v>47385.9</v>
                </pt>
                <pt idx="2">
                  <v>32945</v>
                </pt>
                <pt idx="3">
                  <v>25861.5</v>
                </pt>
                <pt idx="4">
                  <v>48289.5</v>
                </pt>
                <pt idx="5">
                  <v>39049.5</v>
                </pt>
                <pt idx="6">
                  <v>52448</v>
                </pt>
                <pt idx="7">
                  <v>26026</v>
                </pt>
                <pt idx="8">
                  <v>49962</v>
                </pt>
                <pt idx="9">
                  <v>34386</v>
                </pt>
                <pt idx="10">
                  <v>51454</v>
                </pt>
                <pt idx="11">
                  <v>43836</v>
                </pt>
              </numCache>
            </numRef>
          </val>
        </ser>
        <ser>
          <idx val="4"/>
          <order val="4"/>
          <tx>
            <strRef>
              <f>'3年営業予測'!$C$49</f>
              <strCache>
                <ptCount val="1"/>
                <pt idx="0">
                  <v>製品/サービス5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'3年営業予測'!$S$49:$AD$49</f>
              <numCache>
                <formatCode>"$"#,##0_);[Red]\("$"#,##0\)</formatCode>
                <ptCount val="12"/>
                <pt idx="0">
                  <v>42546</v>
                </pt>
                <pt idx="1">
                  <v>39830</v>
                </pt>
                <pt idx="2">
                  <v>59276</v>
                </pt>
                <pt idx="3">
                  <v>46578</v>
                </pt>
                <pt idx="4">
                  <v>45010</v>
                </pt>
                <pt idx="5">
                  <v>65212</v>
                </pt>
                <pt idx="6">
                  <v>55468</v>
                </pt>
                <pt idx="7">
                  <v>42238</v>
                </pt>
                <pt idx="8">
                  <v>41748</v>
                </pt>
                <pt idx="9">
                  <v>48356</v>
                </pt>
                <pt idx="10">
                  <v>70490</v>
                </pt>
                <pt idx="11">
                  <v>67192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3年目の販売台数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'3年営業予測'!$C$8</f>
              <strCache>
                <ptCount val="1"/>
                <pt idx="0">
                  <v>製品/サービス1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'3年営業予測'!$AI$8:$AT$8</f>
              <numCache>
                <formatCode>#,##0</formatCode>
                <ptCount val="12"/>
                <pt idx="0">
                  <v>8146</v>
                </pt>
                <pt idx="1">
                  <v>4171</v>
                </pt>
                <pt idx="2">
                  <v>7662</v>
                </pt>
                <pt idx="3">
                  <v>4404</v>
                </pt>
                <pt idx="4">
                  <v>8362</v>
                </pt>
                <pt idx="5">
                  <v>4476</v>
                </pt>
                <pt idx="6">
                  <v>4247</v>
                </pt>
                <pt idx="7">
                  <v>6489</v>
                </pt>
                <pt idx="8">
                  <v>5323</v>
                </pt>
                <pt idx="9">
                  <v>6351</v>
                </pt>
                <pt idx="10">
                  <v>7065</v>
                </pt>
                <pt idx="11">
                  <v>4540</v>
                </pt>
              </numCache>
            </numRef>
          </val>
          <smooth val="0"/>
        </ser>
        <ser>
          <idx val="1"/>
          <order val="1"/>
          <tx>
            <strRef>
              <f>'3年営業予測'!$C$9</f>
              <strCache>
                <ptCount val="1"/>
                <pt idx="0">
                  <v>製品/サービス2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'3年営業予測'!$AI$9:$AT$9</f>
              <numCache>
                <formatCode>#,##0</formatCode>
                <ptCount val="12"/>
                <pt idx="0">
                  <v>7430</v>
                </pt>
                <pt idx="1">
                  <v>7956</v>
                </pt>
                <pt idx="2">
                  <v>5475</v>
                </pt>
                <pt idx="3">
                  <v>8133</v>
                </pt>
                <pt idx="4">
                  <v>8546</v>
                </pt>
                <pt idx="5">
                  <v>3933</v>
                </pt>
                <pt idx="6">
                  <v>4715</v>
                </pt>
                <pt idx="7">
                  <v>7362</v>
                </pt>
                <pt idx="8">
                  <v>6348</v>
                </pt>
                <pt idx="9">
                  <v>3656</v>
                </pt>
                <pt idx="10">
                  <v>5437</v>
                </pt>
                <pt idx="11">
                  <v>6454</v>
                </pt>
              </numCache>
            </numRef>
          </val>
          <smooth val="0"/>
        </ser>
        <ser>
          <idx val="2"/>
          <order val="2"/>
          <tx>
            <strRef>
              <f>'3年営業予測'!$C$10</f>
              <strCache>
                <ptCount val="1"/>
                <pt idx="0">
                  <v>製品/サービス3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'3年営業予測'!$AI$10:$AT$10</f>
              <numCache>
                <formatCode>#,##0</formatCode>
                <ptCount val="12"/>
                <pt idx="0">
                  <v>7694</v>
                </pt>
                <pt idx="1">
                  <v>7127</v>
                </pt>
                <pt idx="2">
                  <v>7868</v>
                </pt>
                <pt idx="3">
                  <v>3831</v>
                </pt>
                <pt idx="4">
                  <v>3840</v>
                </pt>
                <pt idx="5">
                  <v>8201</v>
                </pt>
                <pt idx="6">
                  <v>7181</v>
                </pt>
                <pt idx="7">
                  <v>5828</v>
                </pt>
                <pt idx="8">
                  <v>4082</v>
                </pt>
                <pt idx="9">
                  <v>3773</v>
                </pt>
                <pt idx="10">
                  <v>4447</v>
                </pt>
                <pt idx="11">
                  <v>6195</v>
                </pt>
              </numCache>
            </numRef>
          </val>
          <smooth val="0"/>
        </ser>
        <ser>
          <idx val="3"/>
          <order val="3"/>
          <tx>
            <strRef>
              <f>'3年営業予測'!$C$11</f>
              <strCache>
                <ptCount val="1"/>
                <pt idx="0">
                  <v>製品/サービス4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'3年営業予測'!$AI$11:$AT$11</f>
              <numCache>
                <formatCode>#,##0</formatCode>
                <ptCount val="12"/>
                <pt idx="0">
                  <v>7544</v>
                </pt>
                <pt idx="1">
                  <v>4716</v>
                </pt>
                <pt idx="2">
                  <v>3907</v>
                </pt>
                <pt idx="3">
                  <v>4302</v>
                </pt>
                <pt idx="4">
                  <v>4816</v>
                </pt>
                <pt idx="5">
                  <v>7998</v>
                </pt>
                <pt idx="6">
                  <v>7419</v>
                </pt>
                <pt idx="7">
                  <v>7707</v>
                </pt>
                <pt idx="8">
                  <v>4919</v>
                </pt>
                <pt idx="9">
                  <v>6927</v>
                </pt>
                <pt idx="10">
                  <v>6317</v>
                </pt>
                <pt idx="11">
                  <v>8245</v>
                </pt>
              </numCache>
            </numRef>
          </val>
          <smooth val="0"/>
        </ser>
        <ser>
          <idx val="4"/>
          <order val="4"/>
          <tx>
            <strRef>
              <f>'3年営業予測'!$C$12</f>
              <strCache>
                <ptCount val="1"/>
                <pt idx="0">
                  <v>製品/サービス5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'3年営業予測'!$AI$12:$AT$12</f>
              <numCache>
                <formatCode>#,##0</formatCode>
                <ptCount val="12"/>
                <pt idx="0">
                  <v>4401</v>
                </pt>
                <pt idx="1">
                  <v>7273</v>
                </pt>
                <pt idx="2">
                  <v>4286</v>
                </pt>
                <pt idx="3">
                  <v>4322</v>
                </pt>
                <pt idx="4">
                  <v>5750</v>
                </pt>
                <pt idx="5">
                  <v>6900</v>
                </pt>
                <pt idx="6">
                  <v>7411</v>
                </pt>
                <pt idx="7">
                  <v>4573</v>
                </pt>
                <pt idx="8">
                  <v>4999</v>
                </pt>
                <pt idx="9">
                  <v>4036</v>
                </pt>
                <pt idx="10">
                  <v>6777</v>
                </pt>
                <pt idx="11">
                  <v>6421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売上総利益 3年目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'3年営業予測'!$C$45</f>
              <strCache>
                <ptCount val="1"/>
                <pt idx="0">
                  <v>製品/サービス1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'3年営業予測'!$AI$45:$AT$45</f>
              <numCache>
                <formatCode>"$"#,##0_);[Red]\("$"#,##0\)</formatCode>
                <ptCount val="12"/>
                <pt idx="0">
                  <v>57836.6</v>
                </pt>
                <pt idx="1">
                  <v>29614.1</v>
                </pt>
                <pt idx="2">
                  <v>55166.4</v>
                </pt>
                <pt idx="3">
                  <v>31708.8</v>
                </pt>
                <pt idx="4">
                  <v>60206.4</v>
                </pt>
                <pt idx="5">
                  <v>31779.6</v>
                </pt>
                <pt idx="6">
                  <v>30153.7</v>
                </pt>
                <pt idx="7">
                  <v>46071.89999999999</v>
                </pt>
                <pt idx="8">
                  <v>37793.3</v>
                </pt>
                <pt idx="9">
                  <v>45727.2</v>
                </pt>
                <pt idx="10">
                  <v>64291.5</v>
                </pt>
                <pt idx="11">
                  <v>41314</v>
                </pt>
              </numCache>
            </numRef>
          </val>
        </ser>
        <ser>
          <idx val="1"/>
          <order val="1"/>
          <tx>
            <strRef>
              <f>'3年営業予測'!$C$46</f>
              <strCache>
                <ptCount val="1"/>
                <pt idx="0">
                  <v>製品/サービス2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'3年営業予測'!$AI$46:$AT$46</f>
              <numCache>
                <formatCode>"$"#,##0_);[Red]\("$"#,##0\)</formatCode>
                <ptCount val="12"/>
                <pt idx="0">
                  <v>59440</v>
                </pt>
                <pt idx="1">
                  <v>63648</v>
                </pt>
                <pt idx="2">
                  <v>44894.99999999999</v>
                </pt>
                <pt idx="3">
                  <v>66690.59999999999</v>
                </pt>
                <pt idx="4">
                  <v>70077.2</v>
                </pt>
                <pt idx="5">
                  <v>32250.6</v>
                </pt>
                <pt idx="6">
                  <v>38663</v>
                </pt>
                <pt idx="7">
                  <v>60368.39999999999</v>
                </pt>
                <pt idx="8">
                  <v>52053.6</v>
                </pt>
                <pt idx="9">
                  <v>29979.2</v>
                </pt>
                <pt idx="10">
                  <v>55457.39999999999</v>
                </pt>
                <pt idx="11">
                  <v>65830.79999999999</v>
                </pt>
              </numCache>
            </numRef>
          </val>
        </ser>
        <ser>
          <idx val="2"/>
          <order val="2"/>
          <tx>
            <strRef>
              <f>'3年営業予測'!$C$47</f>
              <strCache>
                <ptCount val="1"/>
                <pt idx="0">
                  <v>製品/サービス3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'3年営業予測'!$AI$47:$AT$47</f>
              <numCache>
                <formatCode>"$"#,##0_);[Red]\("$"#,##0\)</formatCode>
                <ptCount val="12"/>
                <pt idx="0">
                  <v>69246</v>
                </pt>
                <pt idx="1">
                  <v>64143</v>
                </pt>
                <pt idx="2">
                  <v>70812</v>
                </pt>
                <pt idx="3">
                  <v>34479</v>
                </pt>
                <pt idx="4">
                  <v>34560</v>
                </pt>
                <pt idx="5">
                  <v>73809</v>
                </pt>
                <pt idx="6">
                  <v>64629</v>
                </pt>
                <pt idx="7">
                  <v>52452</v>
                </pt>
                <pt idx="8">
                  <v>36738</v>
                </pt>
                <pt idx="9">
                  <v>33957</v>
                </pt>
                <pt idx="10">
                  <v>53364</v>
                </pt>
                <pt idx="11">
                  <v>74340</v>
                </pt>
              </numCache>
            </numRef>
          </val>
        </ser>
        <ser>
          <idx val="3"/>
          <order val="3"/>
          <tx>
            <strRef>
              <f>'3年営業予測'!$C$48</f>
              <strCache>
                <ptCount val="1"/>
                <pt idx="0">
                  <v>製品/サービス4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'3年営業予測'!$AI$48:$AT$48</f>
              <numCache>
                <formatCode>"$"#,##0_);[Red]\("$"#,##0\)</formatCode>
                <ptCount val="12"/>
                <pt idx="0">
                  <v>82984</v>
                </pt>
                <pt idx="1">
                  <v>52347.6</v>
                </pt>
                <pt idx="2">
                  <v>43367.7</v>
                </pt>
                <pt idx="3">
                  <v>47752.2</v>
                </pt>
                <pt idx="4">
                  <v>53457.6</v>
                </pt>
                <pt idx="5">
                  <v>88777.8</v>
                </pt>
                <pt idx="6">
                  <v>82350.89999999999</v>
                </pt>
                <pt idx="7">
                  <v>85547.7</v>
                </pt>
                <pt idx="8">
                  <v>54600.9</v>
                </pt>
                <pt idx="9">
                  <v>76889.7</v>
                </pt>
                <pt idx="10">
                  <v>82752.7</v>
                </pt>
                <pt idx="11">
                  <v>108009.5</v>
                </pt>
              </numCache>
            </numRef>
          </val>
        </ser>
        <ser>
          <idx val="4"/>
          <order val="4"/>
          <tx>
            <strRef>
              <f>'3年営業予測'!$C$49</f>
              <strCache>
                <ptCount val="1"/>
                <pt idx="0">
                  <v>製品/サービス5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'3年営業予測'!$AI$49:$AT$49</f>
              <numCache>
                <formatCode>"$"#,##0_);[Red]\("$"#,##0\)</formatCode>
                <ptCount val="12"/>
                <pt idx="0">
                  <v>59413.5</v>
                </pt>
                <pt idx="1">
                  <v>98185.5</v>
                </pt>
                <pt idx="2">
                  <v>58932.5</v>
                </pt>
                <pt idx="3">
                  <v>59427.5</v>
                </pt>
                <pt idx="4">
                  <v>81075</v>
                </pt>
                <pt idx="5">
                  <v>97290</v>
                </pt>
                <pt idx="6">
                  <v>107459.5</v>
                </pt>
                <pt idx="7">
                  <v>66308.5</v>
                </pt>
                <pt idx="8">
                  <v>72485.5</v>
                </pt>
                <pt idx="9">
                  <v>58522</v>
                </pt>
                <pt idx="10">
                  <v>132151.5</v>
                </pt>
                <pt idx="11">
                  <v>125209.5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3年販売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'3年営業予測'!$C$56</f>
              <strCache>
                <ptCount val="1"/>
                <pt idx="0">
                  <v>累計販売数量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'3年営業予測'!$D$56:$O$56</f>
              <numCache>
                <formatCode>#,##0</formatCode>
                <ptCount val="12"/>
                <pt idx="0">
                  <v>9129</v>
                </pt>
                <pt idx="1">
                  <v>13628</v>
                </pt>
                <pt idx="2">
                  <v>12539</v>
                </pt>
                <pt idx="3">
                  <v>13910</v>
                </pt>
                <pt idx="4">
                  <v>13356</v>
                </pt>
                <pt idx="5">
                  <v>12381</v>
                </pt>
                <pt idx="6">
                  <v>11005</v>
                </pt>
                <pt idx="7">
                  <v>13184</v>
                </pt>
                <pt idx="8">
                  <v>15306</v>
                </pt>
                <pt idx="9">
                  <v>13088</v>
                </pt>
                <pt idx="10">
                  <v>11079</v>
                </pt>
                <pt idx="11">
                  <v>12870</v>
                </pt>
              </numCache>
            </numRef>
          </val>
          <smooth val="0"/>
        </ser>
        <ser>
          <idx val="1"/>
          <order val="1"/>
          <tx>
            <strRef>
              <f>'3年営業予測'!$C$57</f>
              <strCache>
                <ptCount val="1"/>
                <pt idx="0">
                  <v>合計販売数量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'3年営業予測'!$D$57:$O$57</f>
              <numCache>
                <formatCode>#,##0</formatCode>
                <ptCount val="12"/>
                <pt idx="0">
                  <v>14647</v>
                </pt>
                <pt idx="1">
                  <v>19204</v>
                </pt>
                <pt idx="2">
                  <v>17864</v>
                </pt>
                <pt idx="3">
                  <v>16530</v>
                </pt>
                <pt idx="4">
                  <v>17775</v>
                </pt>
                <pt idx="5">
                  <v>17858</v>
                </pt>
                <pt idx="6">
                  <v>19508</v>
                </pt>
                <pt idx="7">
                  <v>15750</v>
                </pt>
                <pt idx="8">
                  <v>16882</v>
                </pt>
                <pt idx="9">
                  <v>17301</v>
                </pt>
                <pt idx="10">
                  <v>17423</v>
                </pt>
                <pt idx="11">
                  <v>17275</v>
                </pt>
              </numCache>
            </numRef>
          </val>
          <smooth val="0"/>
        </ser>
        <ser>
          <idx val="2"/>
          <order val="2"/>
          <tx>
            <strRef>
              <f>'3年営業予測'!$C$58</f>
              <strCache>
                <ptCount val="1"/>
                <pt idx="0">
                  <v>累計販売数量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'3年営業予測'!$D$58:$O$58</f>
              <numCache>
                <formatCode>#,##0</formatCode>
                <ptCount val="12"/>
                <pt idx="0">
                  <v>35215</v>
                </pt>
                <pt idx="1">
                  <v>31243</v>
                </pt>
                <pt idx="2">
                  <v>29198</v>
                </pt>
                <pt idx="3">
                  <v>24992</v>
                </pt>
                <pt idx="4">
                  <v>31314</v>
                </pt>
                <pt idx="5">
                  <v>31508</v>
                </pt>
                <pt idx="6">
                  <v>30973</v>
                </pt>
                <pt idx="7">
                  <v>31959</v>
                </pt>
                <pt idx="8">
                  <v>25671</v>
                </pt>
                <pt idx="9">
                  <v>24743</v>
                </pt>
                <pt idx="10">
                  <v>30043</v>
                </pt>
                <pt idx="11">
                  <v>31855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3年間の収益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'3年営業予測'!$R$56</f>
              <strCache>
                <ptCount val="1"/>
                <pt idx="0">
                  <v>総収益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'3年営業予測'!$S$56:$AD$56</f>
              <numCache>
                <formatCode>"$"#,##0_);[Red]\("$"#,##0\)</formatCode>
                <ptCount val="12"/>
                <pt idx="0">
                  <v>114350</v>
                </pt>
                <pt idx="1">
                  <v>165800</v>
                </pt>
                <pt idx="2">
                  <v>152557</v>
                </pt>
                <pt idx="3">
                  <v>171421</v>
                </pt>
                <pt idx="4">
                  <v>161618</v>
                </pt>
                <pt idx="5">
                  <v>166870</v>
                </pt>
                <pt idx="6">
                  <v>132884</v>
                </pt>
                <pt idx="7">
                  <v>170481</v>
                </pt>
                <pt idx="8">
                  <v>203968</v>
                </pt>
                <pt idx="9">
                  <v>171681</v>
                </pt>
                <pt idx="10">
                  <v>166247</v>
                </pt>
                <pt idx="11">
                  <v>201651</v>
                </pt>
              </numCache>
            </numRef>
          </val>
          <smooth val="0"/>
        </ser>
        <ser>
          <idx val="1"/>
          <order val="1"/>
          <tx>
            <strRef>
              <f>'3年営業予測'!$R$57</f>
              <strCache>
                <ptCount val="1"/>
                <pt idx="0">
                  <v>総収益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'3年営業予測'!$S$57:$AD$57</f>
              <numCache>
                <formatCode>"$"#,##0_);[Red]\("$"#,##0\)</formatCode>
                <ptCount val="12"/>
                <pt idx="0">
                  <v>195956</v>
                </pt>
                <pt idx="1">
                  <v>240945</v>
                </pt>
                <pt idx="2">
                  <v>235555</v>
                </pt>
                <pt idx="3">
                  <v>211305</v>
                </pt>
                <pt idx="4">
                  <v>232213</v>
                </pt>
                <pt idx="5">
                  <v>247021</v>
                </pt>
                <pt idx="6">
                  <v>254266</v>
                </pt>
                <pt idx="7">
                  <v>200836</v>
                </pt>
                <pt idx="8">
                  <v>222280</v>
                </pt>
                <pt idx="9">
                  <v>227616</v>
                </pt>
                <pt idx="10">
                  <v>286221</v>
                </pt>
                <pt idx="11">
                  <v>274416</v>
                </pt>
              </numCache>
            </numRef>
          </val>
          <smooth val="0"/>
        </ser>
        <ser>
          <idx val="2"/>
          <order val="2"/>
          <tx>
            <strRef>
              <f>'3年営業予測'!$R$58</f>
              <strCache>
                <ptCount val="1"/>
                <pt idx="0">
                  <v>総収益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'3年営業予測'!$S$58:$AD$58</f>
              <numCache>
                <formatCode>"$"#,##0_);[Red]\("$"#,##0\)</formatCode>
                <ptCount val="12"/>
                <pt idx="0">
                  <v>432976</v>
                </pt>
                <pt idx="1">
                  <v>414652</v>
                </pt>
                <pt idx="2">
                  <v>354787</v>
                </pt>
                <pt idx="3">
                  <v>313504</v>
                </pt>
                <pt idx="4">
                  <v>385676</v>
                </pt>
                <pt idx="5">
                  <v>431520</v>
                </pt>
                <pt idx="6">
                  <v>426803</v>
                </pt>
                <pt idx="7">
                  <v>402533</v>
                </pt>
                <pt idx="8">
                  <v>328813</v>
                </pt>
                <pt idx="9">
                  <v>317269</v>
                </pt>
                <pt idx="10">
                  <v>479413</v>
                </pt>
                <pt idx="11">
                  <v>516463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3年間の売上総利益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'3年営業予測'!$AH$56</f>
              <strCache>
                <ptCount val="1"/>
                <pt idx="0">
                  <v>総売上総利益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'3年営業予測'!$AI$56:$AT$56</f>
              <numCache>
                <formatCode>"$"#,##0_);[Red]\("$"#,##0\)</formatCode>
                <ptCount val="12"/>
                <pt idx="0">
                  <v>88114</v>
                </pt>
                <pt idx="1">
                  <v>129087</v>
                </pt>
                <pt idx="2">
                  <v>118320</v>
                </pt>
                <pt idx="3">
                  <v>126600</v>
                </pt>
                <pt idx="4">
                  <v>119528</v>
                </pt>
                <pt idx="5">
                  <v>121091.5</v>
                </pt>
                <pt idx="6">
                  <v>97705.5</v>
                </pt>
                <pt idx="7">
                  <v>125637</v>
                </pt>
                <pt idx="8">
                  <v>148434</v>
                </pt>
                <pt idx="9">
                  <v>132710</v>
                </pt>
                <pt idx="10">
                  <v>135723</v>
                </pt>
                <pt idx="11">
                  <v>162928</v>
                </pt>
              </numCache>
            </numRef>
          </val>
          <smooth val="0"/>
        </ser>
        <ser>
          <idx val="1"/>
          <order val="1"/>
          <tx>
            <strRef>
              <f>'3年営業予測'!$AH$57</f>
              <strCache>
                <ptCount val="1"/>
                <pt idx="0">
                  <v>総売上総利益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'3年営業予測'!$AI$57:$AT$57</f>
              <numCache>
                <formatCode>"$"#,##0_);[Red]\("$"#,##0\)</formatCode>
                <ptCount val="12"/>
                <pt idx="0">
                  <v>149299.8</v>
                </pt>
                <pt idx="1">
                  <v>185572.05</v>
                </pt>
                <pt idx="2">
                  <v>178734.75</v>
                </pt>
                <pt idx="3">
                  <v>159643.5</v>
                </pt>
                <pt idx="4">
                  <v>172671.8</v>
                </pt>
                <pt idx="5">
                  <v>182784.4</v>
                </pt>
                <pt idx="6">
                  <v>192648.75</v>
                </pt>
                <pt idx="7">
                  <v>152163.2</v>
                </pt>
                <pt idx="8">
                  <v>167284.6</v>
                </pt>
                <pt idx="9">
                  <v>170910.05</v>
                </pt>
                <pt idx="10">
                  <v>227271.75</v>
                </pt>
                <pt idx="11">
                  <v>217656</v>
                </pt>
              </numCache>
            </numRef>
          </val>
          <smooth val="0"/>
        </ser>
        <ser>
          <idx val="2"/>
          <order val="2"/>
          <tx>
            <strRef>
              <f>'3年営業予測'!$AH$58</f>
              <strCache>
                <ptCount val="1"/>
                <pt idx="0">
                  <v>総売上総利益累計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'3年営業予測'!$AI$58:$AT$58</f>
              <numCache>
                <formatCode>"$"#,##0_);[Red]\("$"#,##0\)</formatCode>
                <ptCount val="12"/>
                <pt idx="0">
                  <v>328920.1</v>
                </pt>
                <pt idx="1">
                  <v>307938.2</v>
                </pt>
                <pt idx="2">
                  <v>273173.6</v>
                </pt>
                <pt idx="3">
                  <v>240058.1</v>
                </pt>
                <pt idx="4">
                  <v>299376.2</v>
                </pt>
                <pt idx="5">
                  <v>323907</v>
                </pt>
                <pt idx="6">
                  <v>323256.1</v>
                </pt>
                <pt idx="7">
                  <v>310748.5</v>
                </pt>
                <pt idx="8">
                  <v>253671.3</v>
                </pt>
                <pt idx="9">
                  <v>245075.1</v>
                </pt>
                <pt idx="10">
                  <v>388017.1</v>
                </pt>
                <pt idx="11">
                  <v>414703.8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Relationship Type="http://schemas.openxmlformats.org/officeDocument/2006/relationships/chart" Target="/xl/charts/chart9.xml" Id="rId9"/></Relationships>
</file>

<file path=xl/drawings/_rels/drawing2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Relationship Type="http://schemas.openxmlformats.org/officeDocument/2006/relationships/chart" Target="/xl/charts/chart13.xml" Id="rId4"/><Relationship Type="http://schemas.openxmlformats.org/officeDocument/2006/relationships/chart" Target="/xl/charts/chart14.xml" Id="rId5"/><Relationship Type="http://schemas.openxmlformats.org/officeDocument/2006/relationships/chart" Target="/xl/charts/chart15.xml" Id="rId6"/><Relationship Type="http://schemas.openxmlformats.org/officeDocument/2006/relationships/chart" Target="/xl/charts/chart16.xml" Id="rId7"/><Relationship Type="http://schemas.openxmlformats.org/officeDocument/2006/relationships/chart" Target="/xl/charts/chart17.xml" Id="rId8"/><Relationship Type="http://schemas.openxmlformats.org/officeDocument/2006/relationships/chart" Target="/xl/charts/chart18.xml" Id="rId9"/></Relationships>
</file>

<file path=xl/drawings/drawing1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7&amp;utm_language=JA&amp;utm_source=integrated+content&amp;utm_campaign=/sales-forecasting-templates&amp;utm_medium=ic+3+year+sales+forecast+template+77187+jp&amp;lpa=ic+3+year+sales+forecast+template+77187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IW61"/>
  <sheetViews>
    <sheetView showGridLines="0" tabSelected="1" workbookViewId="0">
      <pane ySplit="6" topLeftCell="A7" activePane="bottomLeft" state="frozen"/>
      <selection pane="bottomLeft" activeCell="B61" sqref="B61:Q61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3 年間の売上予測テンプレート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開始日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ユーザーは、非シェーディングセルを完了するのみ。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1年目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2年目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3年目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販売済み単位数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トータル</t>
        </is>
      </c>
      <c r="Q7" s="26" t="n"/>
      <c r="R7" s="32" t="inlineStr">
        <is>
          <t>販売済み単位数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トータル</t>
        </is>
      </c>
      <c r="AF7" s="34" t="inlineStr">
        <is>
          <t>変更率</t>
        </is>
      </c>
      <c r="AG7" s="26" t="n"/>
      <c r="AH7" s="32" t="inlineStr">
        <is>
          <t>販売済み単位数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トータル</t>
        </is>
      </c>
      <c r="AV7" s="34" t="inlineStr">
        <is>
          <t>変更率</t>
        </is>
      </c>
      <c r="AW7" s="26" t="n"/>
    </row>
    <row r="8" ht="20" customFormat="1" customHeight="1" s="21">
      <c r="B8" s="23" t="n"/>
      <c r="C8" s="35" t="inlineStr">
        <is>
          <t>製品/サービス1</t>
        </is>
      </c>
      <c r="D8" s="36" t="n">
        <v>1779</v>
      </c>
      <c r="E8" s="36" t="n">
        <v>3557</v>
      </c>
      <c r="F8" s="36" t="n">
        <v>2546</v>
      </c>
      <c r="G8" s="36" t="n">
        <v>3555</v>
      </c>
      <c r="H8" s="36" t="n">
        <v>4174</v>
      </c>
      <c r="I8" s="36" t="n">
        <v>1903</v>
      </c>
      <c r="J8" s="36" t="n">
        <v>2291</v>
      </c>
      <c r="K8" s="36" t="n">
        <v>3571</v>
      </c>
      <c r="L8" s="36" t="n">
        <v>2155</v>
      </c>
      <c r="M8" s="36" t="n">
        <v>3174</v>
      </c>
      <c r="N8" s="36" t="n">
        <v>2420</v>
      </c>
      <c r="O8" s="36" t="n">
        <v>2260</v>
      </c>
      <c r="P8" s="47">
        <f>SUM(D8:O8)</f>
        <v/>
      </c>
      <c r="Q8" s="26" t="n"/>
      <c r="R8" s="37">
        <f>C8</f>
        <v/>
      </c>
      <c r="S8" s="36" t="n">
        <v>2418</v>
      </c>
      <c r="T8" s="36" t="n">
        <v>4081</v>
      </c>
      <c r="U8" s="36" t="n">
        <v>3840</v>
      </c>
      <c r="V8" s="36" t="n">
        <v>3016</v>
      </c>
      <c r="W8" s="36" t="n">
        <v>2757</v>
      </c>
      <c r="X8" s="36" t="n">
        <v>2625</v>
      </c>
      <c r="Y8" s="36" t="n">
        <v>4729</v>
      </c>
      <c r="Z8" s="36" t="n">
        <v>2952</v>
      </c>
      <c r="AA8" s="36" t="n">
        <v>2456</v>
      </c>
      <c r="AB8" s="36" t="n">
        <v>2431</v>
      </c>
      <c r="AC8" s="36" t="n">
        <v>2531</v>
      </c>
      <c r="AD8" s="36" t="n">
        <v>3580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8146</v>
      </c>
      <c r="AJ8" s="36" t="n">
        <v>4171</v>
      </c>
      <c r="AK8" s="36" t="n">
        <v>7662</v>
      </c>
      <c r="AL8" s="36" t="n">
        <v>4404</v>
      </c>
      <c r="AM8" s="36" t="n">
        <v>8362</v>
      </c>
      <c r="AN8" s="36" t="n">
        <v>4476</v>
      </c>
      <c r="AO8" s="36" t="n">
        <v>4247</v>
      </c>
      <c r="AP8" s="36" t="n">
        <v>6489</v>
      </c>
      <c r="AQ8" s="36" t="n">
        <v>5323</v>
      </c>
      <c r="AR8" s="36" t="n">
        <v>6351</v>
      </c>
      <c r="AS8" s="36" t="n">
        <v>7065</v>
      </c>
      <c r="AT8" s="36" t="n">
        <v>4540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製品/サービス2</t>
        </is>
      </c>
      <c r="D9" s="36" t="n">
        <v>1737</v>
      </c>
      <c r="E9" s="36" t="n">
        <v>3279</v>
      </c>
      <c r="F9" s="36" t="n">
        <v>4019</v>
      </c>
      <c r="G9" s="36" t="n">
        <v>3905</v>
      </c>
      <c r="H9" s="36" t="n">
        <v>2488</v>
      </c>
      <c r="I9" s="36" t="n">
        <v>2131</v>
      </c>
      <c r="J9" s="36" t="n">
        <v>3619</v>
      </c>
      <c r="K9" s="36" t="n">
        <v>2747</v>
      </c>
      <c r="L9" s="36" t="n">
        <v>3607</v>
      </c>
      <c r="M9" s="36" t="n">
        <v>2520</v>
      </c>
      <c r="N9" s="36" t="n">
        <v>3492</v>
      </c>
      <c r="O9" s="36" t="n">
        <v>3117</v>
      </c>
      <c r="P9" s="47">
        <f>SUM(D9:O9)</f>
        <v/>
      </c>
      <c r="Q9" s="26" t="n"/>
      <c r="R9" s="37">
        <f>C9</f>
        <v/>
      </c>
      <c r="S9" s="36" t="n">
        <v>2732</v>
      </c>
      <c r="T9" s="36" t="n">
        <v>4373</v>
      </c>
      <c r="U9" s="36" t="n">
        <v>3155</v>
      </c>
      <c r="V9" s="36" t="n">
        <v>4498</v>
      </c>
      <c r="W9" s="36" t="n">
        <v>4788</v>
      </c>
      <c r="X9" s="36" t="n">
        <v>2598</v>
      </c>
      <c r="Y9" s="36" t="n">
        <v>3457</v>
      </c>
      <c r="Z9" s="36" t="n">
        <v>3795</v>
      </c>
      <c r="AA9" s="36" t="n">
        <v>3981</v>
      </c>
      <c r="AB9" s="36" t="n">
        <v>3641</v>
      </c>
      <c r="AC9" s="36" t="n">
        <v>2495</v>
      </c>
      <c r="AD9" s="36" t="n">
        <v>3291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7430</v>
      </c>
      <c r="AJ9" s="36" t="n">
        <v>7956</v>
      </c>
      <c r="AK9" s="36" t="n">
        <v>5475</v>
      </c>
      <c r="AL9" s="36" t="n">
        <v>8133</v>
      </c>
      <c r="AM9" s="36" t="n">
        <v>8546</v>
      </c>
      <c r="AN9" s="36" t="n">
        <v>3933</v>
      </c>
      <c r="AO9" s="36" t="n">
        <v>4715</v>
      </c>
      <c r="AP9" s="36" t="n">
        <v>7362</v>
      </c>
      <c r="AQ9" s="36" t="n">
        <v>6348</v>
      </c>
      <c r="AR9" s="36" t="n">
        <v>3656</v>
      </c>
      <c r="AS9" s="36" t="n">
        <v>5437</v>
      </c>
      <c r="AT9" s="36" t="n">
        <v>6454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製品/サービス3</t>
        </is>
      </c>
      <c r="D10" s="36" t="n">
        <v>2949</v>
      </c>
      <c r="E10" s="36" t="n">
        <v>2762</v>
      </c>
      <c r="F10" s="36" t="n">
        <v>1802</v>
      </c>
      <c r="G10" s="36" t="n">
        <v>1838</v>
      </c>
      <c r="H10" s="36" t="n">
        <v>2753</v>
      </c>
      <c r="I10" s="36" t="n">
        <v>2478</v>
      </c>
      <c r="J10" s="36" t="n">
        <v>1553</v>
      </c>
      <c r="K10" s="36" t="n">
        <v>1419</v>
      </c>
      <c r="L10" s="36" t="n">
        <v>2909</v>
      </c>
      <c r="M10" s="36" t="n">
        <v>2137</v>
      </c>
      <c r="N10" s="36" t="n">
        <v>1448</v>
      </c>
      <c r="O10" s="36" t="n">
        <v>2035</v>
      </c>
      <c r="P10" s="47">
        <f>SUM(D10:O10)</f>
        <v/>
      </c>
      <c r="Q10" s="26" t="n"/>
      <c r="R10" s="37">
        <f>C10</f>
        <v/>
      </c>
      <c r="S10" s="36" t="n">
        <v>2786</v>
      </c>
      <c r="T10" s="36" t="n">
        <v>3636</v>
      </c>
      <c r="U10" s="36" t="n">
        <v>3640</v>
      </c>
      <c r="V10" s="36" t="n">
        <v>3226</v>
      </c>
      <c r="W10" s="36" t="n">
        <v>2416</v>
      </c>
      <c r="X10" s="36" t="n">
        <v>4258</v>
      </c>
      <c r="Y10" s="36" t="n">
        <v>2592</v>
      </c>
      <c r="Z10" s="36" t="n">
        <v>3620</v>
      </c>
      <c r="AA10" s="36" t="n">
        <v>2921</v>
      </c>
      <c r="AB10" s="36" t="n">
        <v>4649</v>
      </c>
      <c r="AC10" s="36" t="n">
        <v>4729</v>
      </c>
      <c r="AD10" s="36" t="n">
        <v>3400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7694</v>
      </c>
      <c r="AJ10" s="36" t="n">
        <v>7127</v>
      </c>
      <c r="AK10" s="36" t="n">
        <v>7868</v>
      </c>
      <c r="AL10" s="36" t="n">
        <v>3831</v>
      </c>
      <c r="AM10" s="36" t="n">
        <v>3840</v>
      </c>
      <c r="AN10" s="36" t="n">
        <v>8201</v>
      </c>
      <c r="AO10" s="36" t="n">
        <v>7181</v>
      </c>
      <c r="AP10" s="36" t="n">
        <v>5828</v>
      </c>
      <c r="AQ10" s="36" t="n">
        <v>4082</v>
      </c>
      <c r="AR10" s="36" t="n">
        <v>3773</v>
      </c>
      <c r="AS10" s="36" t="n">
        <v>4447</v>
      </c>
      <c r="AT10" s="36" t="n">
        <v>6195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製品/サービス4</t>
        </is>
      </c>
      <c r="D11" s="36" t="n">
        <v>1184</v>
      </c>
      <c r="E11" s="36" t="n">
        <v>1838</v>
      </c>
      <c r="F11" s="36" t="n">
        <v>2613</v>
      </c>
      <c r="G11" s="36" t="n">
        <v>2073</v>
      </c>
      <c r="H11" s="36" t="n">
        <v>1702</v>
      </c>
      <c r="I11" s="36" t="n">
        <v>3356</v>
      </c>
      <c r="J11" s="36" t="n">
        <v>2222</v>
      </c>
      <c r="K11" s="36" t="n">
        <v>2305</v>
      </c>
      <c r="L11" s="36" t="n">
        <v>3390</v>
      </c>
      <c r="M11" s="36" t="n">
        <v>1939</v>
      </c>
      <c r="N11" s="36" t="n">
        <v>1819</v>
      </c>
      <c r="O11" s="36" t="n">
        <v>3166</v>
      </c>
      <c r="P11" s="47">
        <f>SUM(D11:O11)</f>
        <v/>
      </c>
      <c r="Q11" s="26" t="n"/>
      <c r="R11" s="37">
        <f>C11</f>
        <v/>
      </c>
      <c r="S11" s="36" t="n">
        <v>3672</v>
      </c>
      <c r="T11" s="36" t="n">
        <v>4269</v>
      </c>
      <c r="U11" s="36" t="n">
        <v>2995</v>
      </c>
      <c r="V11" s="36" t="n">
        <v>2463</v>
      </c>
      <c r="W11" s="36" t="n">
        <v>4599</v>
      </c>
      <c r="X11" s="36" t="n">
        <v>3719</v>
      </c>
      <c r="Y11" s="36" t="n">
        <v>4768</v>
      </c>
      <c r="Z11" s="36" t="n">
        <v>2366</v>
      </c>
      <c r="AA11" s="36" t="n">
        <v>4542</v>
      </c>
      <c r="AB11" s="36" t="n">
        <v>3126</v>
      </c>
      <c r="AC11" s="36" t="n">
        <v>3958</v>
      </c>
      <c r="AD11" s="36" t="n">
        <v>3372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7544</v>
      </c>
      <c r="AJ11" s="36" t="n">
        <v>4716</v>
      </c>
      <c r="AK11" s="36" t="n">
        <v>3907</v>
      </c>
      <c r="AL11" s="36" t="n">
        <v>4302</v>
      </c>
      <c r="AM11" s="36" t="n">
        <v>4816</v>
      </c>
      <c r="AN11" s="36" t="n">
        <v>7998</v>
      </c>
      <c r="AO11" s="36" t="n">
        <v>7419</v>
      </c>
      <c r="AP11" s="36" t="n">
        <v>7707</v>
      </c>
      <c r="AQ11" s="36" t="n">
        <v>4919</v>
      </c>
      <c r="AR11" s="36" t="n">
        <v>6927</v>
      </c>
      <c r="AS11" s="36" t="n">
        <v>6317</v>
      </c>
      <c r="AT11" s="36" t="n">
        <v>8245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製品/サービス5</t>
        </is>
      </c>
      <c r="D12" s="36" t="n">
        <v>1480</v>
      </c>
      <c r="E12" s="36" t="n">
        <v>2192</v>
      </c>
      <c r="F12" s="36" t="n">
        <v>1559</v>
      </c>
      <c r="G12" s="36" t="n">
        <v>2539</v>
      </c>
      <c r="H12" s="36" t="n">
        <v>2239</v>
      </c>
      <c r="I12" s="36" t="n">
        <v>2513</v>
      </c>
      <c r="J12" s="36" t="n">
        <v>1320</v>
      </c>
      <c r="K12" s="36" t="n">
        <v>3142</v>
      </c>
      <c r="L12" s="36" t="n">
        <v>3245</v>
      </c>
      <c r="M12" s="36" t="n">
        <v>3318</v>
      </c>
      <c r="N12" s="36" t="n">
        <v>1900</v>
      </c>
      <c r="O12" s="36" t="n">
        <v>2292</v>
      </c>
      <c r="P12" s="47">
        <f>SUM(D12:O12)</f>
        <v/>
      </c>
      <c r="Q12" s="26" t="n"/>
      <c r="R12" s="37">
        <f>C12</f>
        <v/>
      </c>
      <c r="S12" s="36" t="n">
        <v>3039</v>
      </c>
      <c r="T12" s="36" t="n">
        <v>2845</v>
      </c>
      <c r="U12" s="36" t="n">
        <v>4234</v>
      </c>
      <c r="V12" s="36" t="n">
        <v>3327</v>
      </c>
      <c r="W12" s="36" t="n">
        <v>3215</v>
      </c>
      <c r="X12" s="36" t="n">
        <v>4658</v>
      </c>
      <c r="Y12" s="36" t="n">
        <v>3962</v>
      </c>
      <c r="Z12" s="36" t="n">
        <v>3017</v>
      </c>
      <c r="AA12" s="36" t="n">
        <v>2982</v>
      </c>
      <c r="AB12" s="36" t="n">
        <v>3454</v>
      </c>
      <c r="AC12" s="36" t="n">
        <v>3710</v>
      </c>
      <c r="AD12" s="36" t="n">
        <v>3632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4401</v>
      </c>
      <c r="AJ12" s="36" t="n">
        <v>7273</v>
      </c>
      <c r="AK12" s="36" t="n">
        <v>4286</v>
      </c>
      <c r="AL12" s="36" t="n">
        <v>4322</v>
      </c>
      <c r="AM12" s="36" t="n">
        <v>5750</v>
      </c>
      <c r="AN12" s="36" t="n">
        <v>6900</v>
      </c>
      <c r="AO12" s="36" t="n">
        <v>7411</v>
      </c>
      <c r="AP12" s="36" t="n">
        <v>4573</v>
      </c>
      <c r="AQ12" s="36" t="n">
        <v>4999</v>
      </c>
      <c r="AR12" s="36" t="n">
        <v>4036</v>
      </c>
      <c r="AS12" s="36" t="n">
        <v>6777</v>
      </c>
      <c r="AT12" s="36" t="n">
        <v>6421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累計販売数量 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合計販売数量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累計販売数量 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商品|の単価 歯車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平均</t>
        </is>
      </c>
      <c r="Q15" s="26" t="n"/>
      <c r="R15" s="28" t="inlineStr">
        <is>
          <t>商品|の単価 歯車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平均</t>
        </is>
      </c>
      <c r="AF15" s="27" t="inlineStr">
        <is>
          <t>差</t>
        </is>
      </c>
      <c r="AG15" s="26" t="n"/>
      <c r="AH15" s="28" t="inlineStr">
        <is>
          <t>商品|の単価 歯車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平均</t>
        </is>
      </c>
      <c r="AV15" s="27" t="inlineStr">
        <is>
          <t>差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1</v>
      </c>
      <c r="E16" s="71" t="n">
        <v>1</v>
      </c>
      <c r="F16" s="71" t="n">
        <v>1</v>
      </c>
      <c r="G16" s="71" t="n">
        <v>1.5</v>
      </c>
      <c r="H16" s="71" t="n">
        <v>1.5</v>
      </c>
      <c r="I16" s="71" t="n">
        <v>1.5</v>
      </c>
      <c r="J16" s="71" t="n">
        <v>1.5</v>
      </c>
      <c r="K16" s="71" t="n">
        <v>1.5</v>
      </c>
      <c r="L16" s="71" t="n">
        <v>1.5</v>
      </c>
      <c r="M16" s="71" t="n">
        <v>1</v>
      </c>
      <c r="N16" s="71" t="n">
        <v>1</v>
      </c>
      <c r="O16" s="71" t="n">
        <v>1</v>
      </c>
      <c r="P16" s="72">
        <f>AVERAGE(D16:O16)</f>
        <v/>
      </c>
      <c r="Q16" s="26" t="n"/>
      <c r="R16" s="37">
        <f>R8</f>
        <v/>
      </c>
      <c r="S16" s="71" t="n">
        <v>0.9</v>
      </c>
      <c r="T16" s="71" t="n">
        <v>0.9</v>
      </c>
      <c r="U16" s="71" t="n">
        <v>0.9</v>
      </c>
      <c r="V16" s="71" t="n">
        <v>0.9</v>
      </c>
      <c r="W16" s="71" t="n">
        <v>0.9</v>
      </c>
      <c r="X16" s="71" t="n">
        <v>0.9</v>
      </c>
      <c r="Y16" s="71" t="n">
        <v>0.9</v>
      </c>
      <c r="Z16" s="71" t="n">
        <v>0.9</v>
      </c>
      <c r="AA16" s="71" t="n">
        <v>0.9</v>
      </c>
      <c r="AB16" s="71" t="n">
        <v>1</v>
      </c>
      <c r="AC16" s="71" t="n">
        <v>0.9</v>
      </c>
      <c r="AD16" s="71" t="n">
        <v>0.9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0.9</v>
      </c>
      <c r="AJ16" s="71" t="n">
        <v>0.9</v>
      </c>
      <c r="AK16" s="71" t="n">
        <v>0.8</v>
      </c>
      <c r="AL16" s="71" t="n">
        <v>0.8</v>
      </c>
      <c r="AM16" s="71" t="n">
        <v>0.8</v>
      </c>
      <c r="AN16" s="71" t="n">
        <v>0.9</v>
      </c>
      <c r="AO16" s="71" t="n">
        <v>0.9</v>
      </c>
      <c r="AP16" s="71" t="n">
        <v>0.9</v>
      </c>
      <c r="AQ16" s="71" t="n">
        <v>0.9</v>
      </c>
      <c r="AR16" s="71" t="n">
        <v>0.8</v>
      </c>
      <c r="AS16" s="71" t="n">
        <v>0.9</v>
      </c>
      <c r="AT16" s="74" t="n">
        <v>0.9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2</v>
      </c>
      <c r="E17" s="71" t="n">
        <v>2</v>
      </c>
      <c r="F17" s="71" t="n">
        <v>2</v>
      </c>
      <c r="G17" s="71" t="n">
        <v>2.5</v>
      </c>
      <c r="H17" s="71" t="n">
        <v>2.5</v>
      </c>
      <c r="I17" s="71" t="n">
        <v>2.5</v>
      </c>
      <c r="J17" s="71" t="n">
        <v>2.5</v>
      </c>
      <c r="K17" s="71" t="n">
        <v>2.5</v>
      </c>
      <c r="L17" s="71" t="n">
        <v>2.5</v>
      </c>
      <c r="M17" s="71" t="n">
        <v>2</v>
      </c>
      <c r="N17" s="71" t="n">
        <v>2</v>
      </c>
      <c r="O17" s="71" t="n">
        <v>2</v>
      </c>
      <c r="P17" s="72">
        <f>AVERAGE(D17:O17)</f>
        <v/>
      </c>
      <c r="Q17" s="26" t="n"/>
      <c r="R17" s="37">
        <f>R9</f>
        <v/>
      </c>
      <c r="S17" s="71" t="n">
        <v>1.95</v>
      </c>
      <c r="T17" s="71" t="n">
        <v>1.95</v>
      </c>
      <c r="U17" s="71" t="n">
        <v>1.95</v>
      </c>
      <c r="V17" s="71" t="n">
        <v>1.9</v>
      </c>
      <c r="W17" s="71" t="n">
        <v>1.8</v>
      </c>
      <c r="X17" s="71" t="n">
        <v>1.7</v>
      </c>
      <c r="Y17" s="71" t="n">
        <v>1.95</v>
      </c>
      <c r="Z17" s="71" t="n">
        <v>2</v>
      </c>
      <c r="AA17" s="71" t="n">
        <v>2</v>
      </c>
      <c r="AB17" s="71" t="n">
        <v>1.95</v>
      </c>
      <c r="AC17" s="71" t="n">
        <v>1.95</v>
      </c>
      <c r="AD17" s="71" t="n">
        <v>2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2</v>
      </c>
      <c r="AJ17" s="71" t="n">
        <v>2</v>
      </c>
      <c r="AK17" s="71" t="n">
        <v>1.8</v>
      </c>
      <c r="AL17" s="71" t="n">
        <v>1.8</v>
      </c>
      <c r="AM17" s="71" t="n">
        <v>1.8</v>
      </c>
      <c r="AN17" s="71" t="n">
        <v>1.8</v>
      </c>
      <c r="AO17" s="71" t="n">
        <v>1.8</v>
      </c>
      <c r="AP17" s="71" t="n">
        <v>1.8</v>
      </c>
      <c r="AQ17" s="71" t="n">
        <v>1.8</v>
      </c>
      <c r="AR17" s="71" t="n">
        <v>1.8</v>
      </c>
      <c r="AS17" s="71" t="n">
        <v>1.8</v>
      </c>
      <c r="AT17" s="74" t="n">
        <v>1.8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3</v>
      </c>
      <c r="E18" s="71" t="n">
        <v>3</v>
      </c>
      <c r="F18" s="71" t="n">
        <v>3</v>
      </c>
      <c r="G18" s="71" t="n">
        <v>3.5</v>
      </c>
      <c r="H18" s="71" t="n">
        <v>3.5</v>
      </c>
      <c r="I18" s="71" t="n">
        <v>3.5</v>
      </c>
      <c r="J18" s="71" t="n">
        <v>3.5</v>
      </c>
      <c r="K18" s="71" t="n">
        <v>3.5</v>
      </c>
      <c r="L18" s="71" t="n">
        <v>3.5</v>
      </c>
      <c r="M18" s="71" t="n">
        <v>3</v>
      </c>
      <c r="N18" s="71" t="n">
        <v>3</v>
      </c>
      <c r="O18" s="71" t="n">
        <v>3</v>
      </c>
      <c r="P18" s="72">
        <f>AVERAGE(D18:O18)</f>
        <v/>
      </c>
      <c r="Q18" s="26" t="n"/>
      <c r="R18" s="37">
        <f>R10</f>
        <v/>
      </c>
      <c r="S18" s="71" t="n">
        <v>2.5</v>
      </c>
      <c r="T18" s="71" t="n">
        <v>2.6</v>
      </c>
      <c r="U18" s="71" t="n">
        <v>2.7</v>
      </c>
      <c r="V18" s="71" t="n">
        <v>2.9</v>
      </c>
      <c r="W18" s="71" t="n">
        <v>3.5</v>
      </c>
      <c r="X18" s="71" t="n">
        <v>3</v>
      </c>
      <c r="Y18" s="71" t="n">
        <v>3</v>
      </c>
      <c r="Z18" s="71" t="n">
        <v>3</v>
      </c>
      <c r="AA18" s="71" t="n">
        <v>3</v>
      </c>
      <c r="AB18" s="71" t="n">
        <v>3</v>
      </c>
      <c r="AC18" s="71" t="n">
        <v>2.9</v>
      </c>
      <c r="AD18" s="71" t="n">
        <v>2.9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3</v>
      </c>
      <c r="AJ18" s="71" t="n">
        <v>3</v>
      </c>
      <c r="AK18" s="71" t="n">
        <v>3</v>
      </c>
      <c r="AL18" s="71" t="n">
        <v>3</v>
      </c>
      <c r="AM18" s="71" t="n">
        <v>3</v>
      </c>
      <c r="AN18" s="71" t="n">
        <v>3</v>
      </c>
      <c r="AO18" s="71" t="n">
        <v>3</v>
      </c>
      <c r="AP18" s="71" t="n">
        <v>3</v>
      </c>
      <c r="AQ18" s="71" t="n">
        <v>3</v>
      </c>
      <c r="AR18" s="71" t="n">
        <v>3</v>
      </c>
      <c r="AS18" s="71" t="n">
        <v>3</v>
      </c>
      <c r="AT18" s="74" t="n">
        <v>3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4</v>
      </c>
      <c r="E19" s="71" t="n">
        <v>4</v>
      </c>
      <c r="F19" s="71" t="n">
        <v>4</v>
      </c>
      <c r="G19" s="71" t="n">
        <v>4.5</v>
      </c>
      <c r="H19" s="71" t="n">
        <v>4.5</v>
      </c>
      <c r="I19" s="71" t="n">
        <v>4.5</v>
      </c>
      <c r="J19" s="71" t="n">
        <v>4.5</v>
      </c>
      <c r="K19" s="71" t="n">
        <v>4.5</v>
      </c>
      <c r="L19" s="71" t="n">
        <v>4.5</v>
      </c>
      <c r="M19" s="71" t="n">
        <v>4</v>
      </c>
      <c r="N19" s="71" t="n">
        <v>4</v>
      </c>
      <c r="O19" s="71" t="n">
        <v>4</v>
      </c>
      <c r="P19" s="72">
        <f>AVERAGE(D19:O19)</f>
        <v/>
      </c>
      <c r="Q19" s="26" t="n"/>
      <c r="R19" s="37">
        <f>R11</f>
        <v/>
      </c>
      <c r="S19" s="71" t="n">
        <v>3.8</v>
      </c>
      <c r="T19" s="71" t="n">
        <v>3.9</v>
      </c>
      <c r="U19" s="71" t="n">
        <v>4</v>
      </c>
      <c r="V19" s="71" t="n">
        <v>4.5</v>
      </c>
      <c r="W19" s="71" t="n">
        <v>4.5</v>
      </c>
      <c r="X19" s="71" t="n">
        <v>4.5</v>
      </c>
      <c r="Y19" s="71" t="n">
        <v>4</v>
      </c>
      <c r="Z19" s="71" t="n">
        <v>4</v>
      </c>
      <c r="AA19" s="71" t="n">
        <v>4</v>
      </c>
      <c r="AB19" s="71" t="n">
        <v>4</v>
      </c>
      <c r="AC19" s="71" t="n">
        <v>4</v>
      </c>
      <c r="AD19" s="71" t="n">
        <v>4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4</v>
      </c>
      <c r="AJ19" s="71" t="n">
        <v>3.9</v>
      </c>
      <c r="AK19" s="71" t="n">
        <v>3.9</v>
      </c>
      <c r="AL19" s="71" t="n">
        <v>3.9</v>
      </c>
      <c r="AM19" s="71" t="n">
        <v>3.9</v>
      </c>
      <c r="AN19" s="71" t="n">
        <v>3.9</v>
      </c>
      <c r="AO19" s="71" t="n">
        <v>3.9</v>
      </c>
      <c r="AP19" s="71" t="n">
        <v>3.9</v>
      </c>
      <c r="AQ19" s="71" t="n">
        <v>3.9</v>
      </c>
      <c r="AR19" s="71" t="n">
        <v>3.9</v>
      </c>
      <c r="AS19" s="71" t="n">
        <v>3.9</v>
      </c>
      <c r="AT19" s="74" t="n">
        <v>3.9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5</v>
      </c>
      <c r="E20" s="71" t="n">
        <v>5</v>
      </c>
      <c r="F20" s="71" t="n">
        <v>5</v>
      </c>
      <c r="G20" s="71" t="n">
        <v>5.5</v>
      </c>
      <c r="H20" s="71" t="n">
        <v>5.5</v>
      </c>
      <c r="I20" s="71" t="n">
        <v>5.5</v>
      </c>
      <c r="J20" s="71" t="n">
        <v>5.5</v>
      </c>
      <c r="K20" s="71" t="n">
        <v>5.5</v>
      </c>
      <c r="L20" s="71" t="n">
        <v>5.5</v>
      </c>
      <c r="M20" s="71" t="n">
        <v>5</v>
      </c>
      <c r="N20" s="71" t="n">
        <v>5</v>
      </c>
      <c r="O20" s="71" t="n">
        <v>5</v>
      </c>
      <c r="P20" s="72">
        <f>AVERAGE(D20:O20)</f>
        <v/>
      </c>
      <c r="Q20" s="26" t="n"/>
      <c r="R20" s="37">
        <f>R12</f>
        <v/>
      </c>
      <c r="S20" s="71" t="n">
        <v>6</v>
      </c>
      <c r="T20" s="71" t="n">
        <v>6</v>
      </c>
      <c r="U20" s="71" t="n">
        <v>6</v>
      </c>
      <c r="V20" s="71" t="n">
        <v>6</v>
      </c>
      <c r="W20" s="71" t="n">
        <v>6</v>
      </c>
      <c r="X20" s="71" t="n">
        <v>6</v>
      </c>
      <c r="Y20" s="71" t="n">
        <v>6</v>
      </c>
      <c r="Z20" s="71" t="n">
        <v>6</v>
      </c>
      <c r="AA20" s="71" t="n">
        <v>6</v>
      </c>
      <c r="AB20" s="71" t="n">
        <v>6</v>
      </c>
      <c r="AC20" s="71" t="n">
        <v>6</v>
      </c>
      <c r="AD20" s="71" t="n">
        <v>6.5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6.5</v>
      </c>
      <c r="AJ20" s="71" t="n">
        <v>6.5</v>
      </c>
      <c r="AK20" s="71" t="n">
        <v>6.25</v>
      </c>
      <c r="AL20" s="71" t="n">
        <v>6.25</v>
      </c>
      <c r="AM20" s="71" t="n">
        <v>5.9</v>
      </c>
      <c r="AN20" s="71" t="n">
        <v>5.9</v>
      </c>
      <c r="AO20" s="71" t="n">
        <v>5.5</v>
      </c>
      <c r="AP20" s="71" t="n">
        <v>5.5</v>
      </c>
      <c r="AQ20" s="71" t="n">
        <v>5.5</v>
      </c>
      <c r="AR20" s="71" t="n">
        <v>5.5</v>
      </c>
      <c r="AS20" s="71" t="n">
        <v>5.5</v>
      </c>
      <c r="AT20" s="74" t="n">
        <v>5.5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単価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平均</t>
        </is>
      </c>
      <c r="Q22" s="26" t="n"/>
      <c r="R22" s="28" t="inlineStr">
        <is>
          <t>単価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平均</t>
        </is>
      </c>
      <c r="AF22" s="27" t="inlineStr">
        <is>
          <t>差</t>
        </is>
      </c>
      <c r="AG22" s="26" t="n"/>
      <c r="AH22" s="28" t="inlineStr">
        <is>
          <t>単価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平均</t>
        </is>
      </c>
      <c r="AV22" s="27" t="inlineStr">
        <is>
          <t>差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8</v>
      </c>
      <c r="E23" s="71" t="n">
        <v>8</v>
      </c>
      <c r="F23" s="71" t="n">
        <v>8</v>
      </c>
      <c r="G23" s="71" t="n">
        <v>8</v>
      </c>
      <c r="H23" s="71" t="n">
        <v>8</v>
      </c>
      <c r="I23" s="71" t="n">
        <v>8</v>
      </c>
      <c r="J23" s="71" t="n">
        <v>8</v>
      </c>
      <c r="K23" s="71" t="n">
        <v>8</v>
      </c>
      <c r="L23" s="71" t="n">
        <v>8</v>
      </c>
      <c r="M23" s="71" t="n">
        <v>8</v>
      </c>
      <c r="N23" s="71" t="n">
        <v>10</v>
      </c>
      <c r="O23" s="74" t="n">
        <v>10</v>
      </c>
      <c r="P23" s="72">
        <f>AVERAGE(D23:O23)</f>
        <v/>
      </c>
      <c r="Q23" s="26" t="n"/>
      <c r="R23" s="37">
        <f>R8</f>
        <v/>
      </c>
      <c r="S23" s="71" t="n">
        <v>8</v>
      </c>
      <c r="T23" s="71" t="n">
        <v>8</v>
      </c>
      <c r="U23" s="71" t="n">
        <v>8</v>
      </c>
      <c r="V23" s="71" t="n">
        <v>8</v>
      </c>
      <c r="W23" s="71" t="n">
        <v>8</v>
      </c>
      <c r="X23" s="71" t="n">
        <v>8</v>
      </c>
      <c r="Y23" s="71" t="n">
        <v>8</v>
      </c>
      <c r="Z23" s="71" t="n">
        <v>8</v>
      </c>
      <c r="AA23" s="71" t="n">
        <v>8</v>
      </c>
      <c r="AB23" s="71" t="n">
        <v>8</v>
      </c>
      <c r="AC23" s="71" t="n">
        <v>10</v>
      </c>
      <c r="AD23" s="74" t="n">
        <v>10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8</v>
      </c>
      <c r="AJ23" s="71" t="n">
        <v>8</v>
      </c>
      <c r="AK23" s="71" t="n">
        <v>8</v>
      </c>
      <c r="AL23" s="71" t="n">
        <v>8</v>
      </c>
      <c r="AM23" s="71" t="n">
        <v>8</v>
      </c>
      <c r="AN23" s="71" t="n">
        <v>8</v>
      </c>
      <c r="AO23" s="71" t="n">
        <v>8</v>
      </c>
      <c r="AP23" s="71" t="n">
        <v>8</v>
      </c>
      <c r="AQ23" s="71" t="n">
        <v>8</v>
      </c>
      <c r="AR23" s="71" t="n">
        <v>8</v>
      </c>
      <c r="AS23" s="71" t="n">
        <v>10</v>
      </c>
      <c r="AT23" s="74" t="n">
        <v>10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10</v>
      </c>
      <c r="E24" s="71" t="n">
        <v>10</v>
      </c>
      <c r="F24" s="71" t="n">
        <v>10</v>
      </c>
      <c r="G24" s="71" t="n">
        <v>10</v>
      </c>
      <c r="H24" s="71" t="n">
        <v>10</v>
      </c>
      <c r="I24" s="71" t="n">
        <v>10</v>
      </c>
      <c r="J24" s="71" t="n">
        <v>10</v>
      </c>
      <c r="K24" s="71" t="n">
        <v>10</v>
      </c>
      <c r="L24" s="71" t="n">
        <v>10</v>
      </c>
      <c r="M24" s="71" t="n">
        <v>10</v>
      </c>
      <c r="N24" s="71" t="n">
        <v>12</v>
      </c>
      <c r="O24" s="74" t="n">
        <v>12</v>
      </c>
      <c r="P24" s="72">
        <f>AVERAGE(D24:O24)</f>
        <v/>
      </c>
      <c r="Q24" s="26" t="n"/>
      <c r="R24" s="37">
        <f>R9</f>
        <v/>
      </c>
      <c r="S24" s="71" t="n">
        <v>10</v>
      </c>
      <c r="T24" s="71" t="n">
        <v>10</v>
      </c>
      <c r="U24" s="71" t="n">
        <v>10</v>
      </c>
      <c r="V24" s="71" t="n">
        <v>10</v>
      </c>
      <c r="W24" s="71" t="n">
        <v>10</v>
      </c>
      <c r="X24" s="71" t="n">
        <v>10</v>
      </c>
      <c r="Y24" s="71" t="n">
        <v>10</v>
      </c>
      <c r="Z24" s="71" t="n">
        <v>10</v>
      </c>
      <c r="AA24" s="71" t="n">
        <v>10</v>
      </c>
      <c r="AB24" s="71" t="n">
        <v>10</v>
      </c>
      <c r="AC24" s="71" t="n">
        <v>12</v>
      </c>
      <c r="AD24" s="74" t="n">
        <v>12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10</v>
      </c>
      <c r="AJ24" s="71" t="n">
        <v>10</v>
      </c>
      <c r="AK24" s="71" t="n">
        <v>10</v>
      </c>
      <c r="AL24" s="71" t="n">
        <v>10</v>
      </c>
      <c r="AM24" s="71" t="n">
        <v>10</v>
      </c>
      <c r="AN24" s="71" t="n">
        <v>10</v>
      </c>
      <c r="AO24" s="71" t="n">
        <v>10</v>
      </c>
      <c r="AP24" s="71" t="n">
        <v>10</v>
      </c>
      <c r="AQ24" s="71" t="n">
        <v>10</v>
      </c>
      <c r="AR24" s="71" t="n">
        <v>10</v>
      </c>
      <c r="AS24" s="71" t="n">
        <v>12</v>
      </c>
      <c r="AT24" s="74" t="n">
        <v>12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12</v>
      </c>
      <c r="E25" s="71" t="n">
        <v>12</v>
      </c>
      <c r="F25" s="71" t="n">
        <v>12</v>
      </c>
      <c r="G25" s="71" t="n">
        <v>12</v>
      </c>
      <c r="H25" s="71" t="n">
        <v>12</v>
      </c>
      <c r="I25" s="71" t="n">
        <v>12</v>
      </c>
      <c r="J25" s="71" t="n">
        <v>12</v>
      </c>
      <c r="K25" s="71" t="n">
        <v>12</v>
      </c>
      <c r="L25" s="71" t="n">
        <v>12</v>
      </c>
      <c r="M25" s="71" t="n">
        <v>12</v>
      </c>
      <c r="N25" s="71" t="n">
        <v>15</v>
      </c>
      <c r="O25" s="74" t="n">
        <v>15</v>
      </c>
      <c r="P25" s="72">
        <f>AVERAGE(D25:O25)</f>
        <v/>
      </c>
      <c r="Q25" s="26" t="n"/>
      <c r="R25" s="37">
        <f>R10</f>
        <v/>
      </c>
      <c r="S25" s="71" t="n">
        <v>12</v>
      </c>
      <c r="T25" s="71" t="n">
        <v>12</v>
      </c>
      <c r="U25" s="71" t="n">
        <v>12</v>
      </c>
      <c r="V25" s="71" t="n">
        <v>12</v>
      </c>
      <c r="W25" s="71" t="n">
        <v>12</v>
      </c>
      <c r="X25" s="71" t="n">
        <v>12</v>
      </c>
      <c r="Y25" s="71" t="n">
        <v>12</v>
      </c>
      <c r="Z25" s="71" t="n">
        <v>12</v>
      </c>
      <c r="AA25" s="71" t="n">
        <v>12</v>
      </c>
      <c r="AB25" s="71" t="n">
        <v>12</v>
      </c>
      <c r="AC25" s="71" t="n">
        <v>15</v>
      </c>
      <c r="AD25" s="74" t="n">
        <v>15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12</v>
      </c>
      <c r="AJ25" s="71" t="n">
        <v>12</v>
      </c>
      <c r="AK25" s="71" t="n">
        <v>12</v>
      </c>
      <c r="AL25" s="71" t="n">
        <v>12</v>
      </c>
      <c r="AM25" s="71" t="n">
        <v>12</v>
      </c>
      <c r="AN25" s="71" t="n">
        <v>12</v>
      </c>
      <c r="AO25" s="71" t="n">
        <v>12</v>
      </c>
      <c r="AP25" s="71" t="n">
        <v>12</v>
      </c>
      <c r="AQ25" s="71" t="n">
        <v>12</v>
      </c>
      <c r="AR25" s="71" t="n">
        <v>12</v>
      </c>
      <c r="AS25" s="71" t="n">
        <v>15</v>
      </c>
      <c r="AT25" s="74" t="n">
        <v>15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15</v>
      </c>
      <c r="E26" s="71" t="n">
        <v>15</v>
      </c>
      <c r="F26" s="71" t="n">
        <v>15</v>
      </c>
      <c r="G26" s="71" t="n">
        <v>15</v>
      </c>
      <c r="H26" s="71" t="n">
        <v>15</v>
      </c>
      <c r="I26" s="71" t="n">
        <v>15</v>
      </c>
      <c r="J26" s="71" t="n">
        <v>15</v>
      </c>
      <c r="K26" s="71" t="n">
        <v>15</v>
      </c>
      <c r="L26" s="71" t="n">
        <v>15</v>
      </c>
      <c r="M26" s="71" t="n">
        <v>15</v>
      </c>
      <c r="N26" s="71" t="n">
        <v>17</v>
      </c>
      <c r="O26" s="74" t="n">
        <v>17</v>
      </c>
      <c r="P26" s="72">
        <f>AVERAGE(D26:O26)</f>
        <v/>
      </c>
      <c r="Q26" s="26" t="n"/>
      <c r="R26" s="37">
        <f>R11</f>
        <v/>
      </c>
      <c r="S26" s="71" t="n">
        <v>15</v>
      </c>
      <c r="T26" s="71" t="n">
        <v>15</v>
      </c>
      <c r="U26" s="71" t="n">
        <v>15</v>
      </c>
      <c r="V26" s="71" t="n">
        <v>15</v>
      </c>
      <c r="W26" s="71" t="n">
        <v>15</v>
      </c>
      <c r="X26" s="71" t="n">
        <v>15</v>
      </c>
      <c r="Y26" s="71" t="n">
        <v>15</v>
      </c>
      <c r="Z26" s="71" t="n">
        <v>15</v>
      </c>
      <c r="AA26" s="71" t="n">
        <v>15</v>
      </c>
      <c r="AB26" s="71" t="n">
        <v>15</v>
      </c>
      <c r="AC26" s="71" t="n">
        <v>17</v>
      </c>
      <c r="AD26" s="74" t="n">
        <v>17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15</v>
      </c>
      <c r="AJ26" s="71" t="n">
        <v>15</v>
      </c>
      <c r="AK26" s="71" t="n">
        <v>15</v>
      </c>
      <c r="AL26" s="71" t="n">
        <v>15</v>
      </c>
      <c r="AM26" s="71" t="n">
        <v>15</v>
      </c>
      <c r="AN26" s="71" t="n">
        <v>15</v>
      </c>
      <c r="AO26" s="71" t="n">
        <v>15</v>
      </c>
      <c r="AP26" s="71" t="n">
        <v>15</v>
      </c>
      <c r="AQ26" s="71" t="n">
        <v>15</v>
      </c>
      <c r="AR26" s="71" t="n">
        <v>15</v>
      </c>
      <c r="AS26" s="71" t="n">
        <v>17</v>
      </c>
      <c r="AT26" s="74" t="n">
        <v>17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20</v>
      </c>
      <c r="E27" s="71" t="n">
        <v>20</v>
      </c>
      <c r="F27" s="71" t="n">
        <v>20</v>
      </c>
      <c r="G27" s="71" t="n">
        <v>20</v>
      </c>
      <c r="H27" s="71" t="n">
        <v>20</v>
      </c>
      <c r="I27" s="71" t="n">
        <v>20</v>
      </c>
      <c r="J27" s="71" t="n">
        <v>20</v>
      </c>
      <c r="K27" s="71" t="n">
        <v>20</v>
      </c>
      <c r="L27" s="71" t="n">
        <v>20</v>
      </c>
      <c r="M27" s="71" t="n">
        <v>20</v>
      </c>
      <c r="N27" s="71" t="n">
        <v>25</v>
      </c>
      <c r="O27" s="74" t="n">
        <v>25</v>
      </c>
      <c r="P27" s="72">
        <f>AVERAGE(D27:O27)</f>
        <v/>
      </c>
      <c r="Q27" s="26" t="n"/>
      <c r="R27" s="37">
        <f>R12</f>
        <v/>
      </c>
      <c r="S27" s="71" t="n">
        <v>20</v>
      </c>
      <c r="T27" s="71" t="n">
        <v>20</v>
      </c>
      <c r="U27" s="71" t="n">
        <v>20</v>
      </c>
      <c r="V27" s="71" t="n">
        <v>20</v>
      </c>
      <c r="W27" s="71" t="n">
        <v>20</v>
      </c>
      <c r="X27" s="71" t="n">
        <v>20</v>
      </c>
      <c r="Y27" s="71" t="n">
        <v>20</v>
      </c>
      <c r="Z27" s="71" t="n">
        <v>20</v>
      </c>
      <c r="AA27" s="71" t="n">
        <v>20</v>
      </c>
      <c r="AB27" s="71" t="n">
        <v>20</v>
      </c>
      <c r="AC27" s="71" t="n">
        <v>25</v>
      </c>
      <c r="AD27" s="74" t="n">
        <v>25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20</v>
      </c>
      <c r="AJ27" s="71" t="n">
        <v>20</v>
      </c>
      <c r="AK27" s="71" t="n">
        <v>20</v>
      </c>
      <c r="AL27" s="71" t="n">
        <v>20</v>
      </c>
      <c r="AM27" s="71" t="n">
        <v>20</v>
      </c>
      <c r="AN27" s="71" t="n">
        <v>20</v>
      </c>
      <c r="AO27" s="71" t="n">
        <v>20</v>
      </c>
      <c r="AP27" s="71" t="n">
        <v>20</v>
      </c>
      <c r="AQ27" s="71" t="n">
        <v>20</v>
      </c>
      <c r="AR27" s="71" t="n">
        <v>20</v>
      </c>
      <c r="AS27" s="71" t="n">
        <v>25</v>
      </c>
      <c r="AT27" s="74" t="n">
        <v>25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収入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トータル</t>
        </is>
      </c>
      <c r="Q29" s="26" t="n"/>
      <c r="R29" s="28" t="inlineStr">
        <is>
          <t>収入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トータル</t>
        </is>
      </c>
      <c r="AF29" s="27" t="inlineStr">
        <is>
          <t>差</t>
        </is>
      </c>
      <c r="AG29" s="26" t="n"/>
      <c r="AH29" s="28" t="inlineStr">
        <is>
          <t>収入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トータル</t>
        </is>
      </c>
      <c r="AV29" s="27" t="inlineStr">
        <is>
          <t>差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総収益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総収益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総収益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単位あたりのマージン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平均</t>
        </is>
      </c>
      <c r="Q37" s="26" t="n"/>
      <c r="R37" s="28" t="inlineStr">
        <is>
          <t>単位あたりのマージン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平均</t>
        </is>
      </c>
      <c r="AF37" s="27" t="inlineStr">
        <is>
          <t>差</t>
        </is>
      </c>
      <c r="AG37" s="26" t="n"/>
      <c r="AH37" s="28" t="inlineStr">
        <is>
          <t>単位あたりのマージン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平均</t>
        </is>
      </c>
      <c r="AV37" s="27" t="inlineStr">
        <is>
          <t>差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粗利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トータル</t>
        </is>
      </c>
      <c r="Q44" s="26" t="n"/>
      <c r="R44" s="28" t="inlineStr">
        <is>
          <t>粗利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トータル</t>
        </is>
      </c>
      <c r="AF44" s="27" t="inlineStr">
        <is>
          <t>差</t>
        </is>
      </c>
      <c r="AG44" s="26" t="n"/>
      <c r="AH44" s="28" t="inlineStr">
        <is>
          <t>粗利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トータル</t>
        </is>
      </c>
      <c r="AV44" s="27" t="inlineStr">
        <is>
          <t>差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総売上総利益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総売上総利益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総売上総利益累計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累計販売数量 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総収益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総売上総利益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合計販売数量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総収益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総売上総利益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累計販売数量 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総収益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総売上総利益累計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  <row r="60"/>
    <row r="61" ht="50" customFormat="1" customHeight="1" s="18">
      <c r="B61" s="90" t="inlineStr">
        <is>
          <t>SMARTSHEETで作成するには、ここをクリックしてください</t>
        </is>
      </c>
    </row>
  </sheetData>
  <mergeCells count="1">
    <mergeCell ref="B61:Q61"/>
  </mergeCells>
  <hyperlinks>
    <hyperlink xmlns:r="http://schemas.openxmlformats.org/officeDocument/2006/relationships" ref="B61" r:id="rId1"/>
  </hyperlinks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pane="bottomLeft" activeCell="C4" sqref="C4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3 年間の売上予測テンプレート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開始日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ユーザーは、非シェーディングセルを完了するのみ。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1年目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2年目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3年目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販売済み単位数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トータル</t>
        </is>
      </c>
      <c r="Q7" s="26" t="n"/>
      <c r="R7" s="32" t="inlineStr">
        <is>
          <t>販売済み単位数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トータル</t>
        </is>
      </c>
      <c r="AF7" s="34" t="inlineStr">
        <is>
          <t>変更率</t>
        </is>
      </c>
      <c r="AG7" s="26" t="n"/>
      <c r="AH7" s="32" t="inlineStr">
        <is>
          <t>販売済み単位数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トータル</t>
        </is>
      </c>
      <c r="AV7" s="34" t="inlineStr">
        <is>
          <t>変更率</t>
        </is>
      </c>
      <c r="AW7" s="26" t="n"/>
    </row>
    <row r="8" ht="20" customFormat="1" customHeight="1" s="21">
      <c r="B8" s="23" t="n"/>
      <c r="C8" s="35" t="inlineStr">
        <is>
          <t>製品/サービス1</t>
        </is>
      </c>
      <c r="D8" s="36" t="n">
        <v>0</v>
      </c>
      <c r="E8" s="36" t="n">
        <v>0</v>
      </c>
      <c r="F8" s="36" t="n">
        <v>0</v>
      </c>
      <c r="G8" s="36" t="n">
        <v>0</v>
      </c>
      <c r="H8" s="36" t="n">
        <v>0</v>
      </c>
      <c r="I8" s="36" t="n">
        <v>0</v>
      </c>
      <c r="J8" s="36" t="n">
        <v>0</v>
      </c>
      <c r="K8" s="36" t="n">
        <v>0</v>
      </c>
      <c r="L8" s="36" t="n">
        <v>0</v>
      </c>
      <c r="M8" s="36" t="n">
        <v>0</v>
      </c>
      <c r="N8" s="36" t="n">
        <v>0</v>
      </c>
      <c r="O8" s="36" t="n">
        <v>0</v>
      </c>
      <c r="P8" s="47">
        <f>SUM(D8:O8)</f>
        <v/>
      </c>
      <c r="Q8" s="26" t="n"/>
      <c r="R8" s="37">
        <f>C8</f>
        <v/>
      </c>
      <c r="S8" s="36" t="n">
        <v>0</v>
      </c>
      <c r="T8" s="36" t="n">
        <v>0</v>
      </c>
      <c r="U8" s="36" t="n">
        <v>0</v>
      </c>
      <c r="V8" s="36" t="n">
        <v>0</v>
      </c>
      <c r="W8" s="36" t="n">
        <v>0</v>
      </c>
      <c r="X8" s="36" t="n">
        <v>0</v>
      </c>
      <c r="Y8" s="36" t="n">
        <v>0</v>
      </c>
      <c r="Z8" s="36" t="n">
        <v>0</v>
      </c>
      <c r="AA8" s="36" t="n">
        <v>0</v>
      </c>
      <c r="AB8" s="36" t="n">
        <v>0</v>
      </c>
      <c r="AC8" s="36" t="n">
        <v>0</v>
      </c>
      <c r="AD8" s="36" t="n">
        <v>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0</v>
      </c>
      <c r="AJ8" s="36" t="n">
        <v>0</v>
      </c>
      <c r="AK8" s="36" t="n">
        <v>0</v>
      </c>
      <c r="AL8" s="36" t="n">
        <v>0</v>
      </c>
      <c r="AM8" s="36" t="n">
        <v>0</v>
      </c>
      <c r="AN8" s="36" t="n">
        <v>0</v>
      </c>
      <c r="AO8" s="36" t="n">
        <v>0</v>
      </c>
      <c r="AP8" s="36" t="n">
        <v>0</v>
      </c>
      <c r="AQ8" s="36" t="n">
        <v>0</v>
      </c>
      <c r="AR8" s="36" t="n">
        <v>0</v>
      </c>
      <c r="AS8" s="36" t="n">
        <v>0</v>
      </c>
      <c r="AT8" s="36" t="n">
        <v>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製品/サービス2</t>
        </is>
      </c>
      <c r="D9" s="36" t="n">
        <v>0</v>
      </c>
      <c r="E9" s="36" t="n">
        <v>0</v>
      </c>
      <c r="F9" s="36" t="n">
        <v>0</v>
      </c>
      <c r="G9" s="36" t="n">
        <v>0</v>
      </c>
      <c r="H9" s="36" t="n">
        <v>0</v>
      </c>
      <c r="I9" s="36" t="n">
        <v>0</v>
      </c>
      <c r="J9" s="36" t="n">
        <v>0</v>
      </c>
      <c r="K9" s="36" t="n">
        <v>0</v>
      </c>
      <c r="L9" s="36" t="n">
        <v>0</v>
      </c>
      <c r="M9" s="36" t="n">
        <v>0</v>
      </c>
      <c r="N9" s="36" t="n">
        <v>0</v>
      </c>
      <c r="O9" s="36" t="n">
        <v>0</v>
      </c>
      <c r="P9" s="47">
        <f>SUM(D9:O9)</f>
        <v/>
      </c>
      <c r="Q9" s="26" t="n"/>
      <c r="R9" s="37">
        <f>C9</f>
        <v/>
      </c>
      <c r="S9" s="36" t="n">
        <v>0</v>
      </c>
      <c r="T9" s="36" t="n">
        <v>0</v>
      </c>
      <c r="U9" s="36" t="n">
        <v>0</v>
      </c>
      <c r="V9" s="36" t="n">
        <v>0</v>
      </c>
      <c r="W9" s="36" t="n">
        <v>0</v>
      </c>
      <c r="X9" s="36" t="n">
        <v>0</v>
      </c>
      <c r="Y9" s="36" t="n">
        <v>0</v>
      </c>
      <c r="Z9" s="36" t="n">
        <v>0</v>
      </c>
      <c r="AA9" s="36" t="n">
        <v>0</v>
      </c>
      <c r="AB9" s="36" t="n">
        <v>0</v>
      </c>
      <c r="AC9" s="36" t="n">
        <v>0</v>
      </c>
      <c r="AD9" s="36" t="n">
        <v>0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0</v>
      </c>
      <c r="AJ9" s="36" t="n">
        <v>0</v>
      </c>
      <c r="AK9" s="36" t="n">
        <v>0</v>
      </c>
      <c r="AL9" s="36" t="n">
        <v>0</v>
      </c>
      <c r="AM9" s="36" t="n">
        <v>0</v>
      </c>
      <c r="AN9" s="36" t="n">
        <v>0</v>
      </c>
      <c r="AO9" s="36" t="n">
        <v>0</v>
      </c>
      <c r="AP9" s="36" t="n">
        <v>0</v>
      </c>
      <c r="AQ9" s="36" t="n">
        <v>0</v>
      </c>
      <c r="AR9" s="36" t="n">
        <v>0</v>
      </c>
      <c r="AS9" s="36" t="n">
        <v>0</v>
      </c>
      <c r="AT9" s="36" t="n">
        <v>0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製品/サービス3</t>
        </is>
      </c>
      <c r="D10" s="36" t="n">
        <v>0</v>
      </c>
      <c r="E10" s="36" t="n">
        <v>0</v>
      </c>
      <c r="F10" s="36" t="n">
        <v>0</v>
      </c>
      <c r="G10" s="36" t="n">
        <v>0</v>
      </c>
      <c r="H10" s="36" t="n">
        <v>0</v>
      </c>
      <c r="I10" s="36" t="n">
        <v>0</v>
      </c>
      <c r="J10" s="36" t="n">
        <v>0</v>
      </c>
      <c r="K10" s="36" t="n">
        <v>0</v>
      </c>
      <c r="L10" s="36" t="n">
        <v>0</v>
      </c>
      <c r="M10" s="36" t="n">
        <v>0</v>
      </c>
      <c r="N10" s="36" t="n">
        <v>0</v>
      </c>
      <c r="O10" s="36" t="n">
        <v>0</v>
      </c>
      <c r="P10" s="47">
        <f>SUM(D10:O10)</f>
        <v/>
      </c>
      <c r="Q10" s="26" t="n"/>
      <c r="R10" s="37">
        <f>C10</f>
        <v/>
      </c>
      <c r="S10" s="36" t="n">
        <v>0</v>
      </c>
      <c r="T10" s="36" t="n">
        <v>0</v>
      </c>
      <c r="U10" s="36" t="n">
        <v>0</v>
      </c>
      <c r="V10" s="36" t="n">
        <v>0</v>
      </c>
      <c r="W10" s="36" t="n">
        <v>0</v>
      </c>
      <c r="X10" s="36" t="n">
        <v>0</v>
      </c>
      <c r="Y10" s="36" t="n">
        <v>0</v>
      </c>
      <c r="Z10" s="36" t="n">
        <v>0</v>
      </c>
      <c r="AA10" s="36" t="n">
        <v>0</v>
      </c>
      <c r="AB10" s="36" t="n">
        <v>0</v>
      </c>
      <c r="AC10" s="36" t="n">
        <v>0</v>
      </c>
      <c r="AD10" s="36" t="n">
        <v>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0</v>
      </c>
      <c r="AJ10" s="36" t="n">
        <v>0</v>
      </c>
      <c r="AK10" s="36" t="n">
        <v>0</v>
      </c>
      <c r="AL10" s="36" t="n">
        <v>0</v>
      </c>
      <c r="AM10" s="36" t="n">
        <v>0</v>
      </c>
      <c r="AN10" s="36" t="n">
        <v>0</v>
      </c>
      <c r="AO10" s="36" t="n">
        <v>0</v>
      </c>
      <c r="AP10" s="36" t="n">
        <v>0</v>
      </c>
      <c r="AQ10" s="36" t="n">
        <v>0</v>
      </c>
      <c r="AR10" s="36" t="n">
        <v>0</v>
      </c>
      <c r="AS10" s="36" t="n">
        <v>0</v>
      </c>
      <c r="AT10" s="36" t="n">
        <v>0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製品/サービス4</t>
        </is>
      </c>
      <c r="D11" s="36" t="n">
        <v>0</v>
      </c>
      <c r="E11" s="36" t="n">
        <v>0</v>
      </c>
      <c r="F11" s="36" t="n">
        <v>0</v>
      </c>
      <c r="G11" s="36" t="n">
        <v>0</v>
      </c>
      <c r="H11" s="36" t="n">
        <v>0</v>
      </c>
      <c r="I11" s="36" t="n">
        <v>0</v>
      </c>
      <c r="J11" s="36" t="n">
        <v>0</v>
      </c>
      <c r="K11" s="36" t="n">
        <v>0</v>
      </c>
      <c r="L11" s="36" t="n">
        <v>0</v>
      </c>
      <c r="M11" s="36" t="n">
        <v>0</v>
      </c>
      <c r="N11" s="36" t="n">
        <v>0</v>
      </c>
      <c r="O11" s="36" t="n">
        <v>0</v>
      </c>
      <c r="P11" s="47">
        <f>SUM(D11:O11)</f>
        <v/>
      </c>
      <c r="Q11" s="26" t="n"/>
      <c r="R11" s="37">
        <f>C11</f>
        <v/>
      </c>
      <c r="S11" s="36" t="n">
        <v>0</v>
      </c>
      <c r="T11" s="36" t="n">
        <v>0</v>
      </c>
      <c r="U11" s="36" t="n">
        <v>0</v>
      </c>
      <c r="V11" s="36" t="n">
        <v>0</v>
      </c>
      <c r="W11" s="36" t="n">
        <v>0</v>
      </c>
      <c r="X11" s="36" t="n">
        <v>0</v>
      </c>
      <c r="Y11" s="36" t="n">
        <v>0</v>
      </c>
      <c r="Z11" s="36" t="n">
        <v>0</v>
      </c>
      <c r="AA11" s="36" t="n">
        <v>0</v>
      </c>
      <c r="AB11" s="36" t="n">
        <v>0</v>
      </c>
      <c r="AC11" s="36" t="n">
        <v>0</v>
      </c>
      <c r="AD11" s="36" t="n">
        <v>0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0</v>
      </c>
      <c r="AJ11" s="36" t="n">
        <v>0</v>
      </c>
      <c r="AK11" s="36" t="n">
        <v>0</v>
      </c>
      <c r="AL11" s="36" t="n">
        <v>0</v>
      </c>
      <c r="AM11" s="36" t="n">
        <v>0</v>
      </c>
      <c r="AN11" s="36" t="n">
        <v>0</v>
      </c>
      <c r="AO11" s="36" t="n">
        <v>0</v>
      </c>
      <c r="AP11" s="36" t="n">
        <v>0</v>
      </c>
      <c r="AQ11" s="36" t="n">
        <v>0</v>
      </c>
      <c r="AR11" s="36" t="n">
        <v>0</v>
      </c>
      <c r="AS11" s="36" t="n">
        <v>0</v>
      </c>
      <c r="AT11" s="36" t="n">
        <v>0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製品/サービス5</t>
        </is>
      </c>
      <c r="D12" s="36" t="n">
        <v>0</v>
      </c>
      <c r="E12" s="36" t="n">
        <v>0</v>
      </c>
      <c r="F12" s="36" t="n">
        <v>0</v>
      </c>
      <c r="G12" s="36" t="n">
        <v>0</v>
      </c>
      <c r="H12" s="36" t="n">
        <v>0</v>
      </c>
      <c r="I12" s="36" t="n">
        <v>0</v>
      </c>
      <c r="J12" s="36" t="n">
        <v>0</v>
      </c>
      <c r="K12" s="36" t="n">
        <v>0</v>
      </c>
      <c r="L12" s="36" t="n">
        <v>0</v>
      </c>
      <c r="M12" s="36" t="n">
        <v>0</v>
      </c>
      <c r="N12" s="36" t="n">
        <v>0</v>
      </c>
      <c r="O12" s="36" t="n">
        <v>0</v>
      </c>
      <c r="P12" s="47">
        <f>SUM(D12:O12)</f>
        <v/>
      </c>
      <c r="Q12" s="26" t="n"/>
      <c r="R12" s="37">
        <f>C12</f>
        <v/>
      </c>
      <c r="S12" s="36" t="n">
        <v>0</v>
      </c>
      <c r="T12" s="36" t="n">
        <v>0</v>
      </c>
      <c r="U12" s="36" t="n">
        <v>0</v>
      </c>
      <c r="V12" s="36" t="n">
        <v>0</v>
      </c>
      <c r="W12" s="36" t="n">
        <v>0</v>
      </c>
      <c r="X12" s="36" t="n">
        <v>0</v>
      </c>
      <c r="Y12" s="36" t="n">
        <v>0</v>
      </c>
      <c r="Z12" s="36" t="n">
        <v>0</v>
      </c>
      <c r="AA12" s="36" t="n">
        <v>0</v>
      </c>
      <c r="AB12" s="36" t="n">
        <v>0</v>
      </c>
      <c r="AC12" s="36" t="n">
        <v>0</v>
      </c>
      <c r="AD12" s="36" t="n">
        <v>0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0</v>
      </c>
      <c r="AJ12" s="36" t="n">
        <v>0</v>
      </c>
      <c r="AK12" s="36" t="n">
        <v>0</v>
      </c>
      <c r="AL12" s="36" t="n">
        <v>0</v>
      </c>
      <c r="AM12" s="36" t="n">
        <v>0</v>
      </c>
      <c r="AN12" s="36" t="n">
        <v>0</v>
      </c>
      <c r="AO12" s="36" t="n">
        <v>0</v>
      </c>
      <c r="AP12" s="36" t="n">
        <v>0</v>
      </c>
      <c r="AQ12" s="36" t="n">
        <v>0</v>
      </c>
      <c r="AR12" s="36" t="n">
        <v>0</v>
      </c>
      <c r="AS12" s="36" t="n">
        <v>0</v>
      </c>
      <c r="AT12" s="36" t="n">
        <v>0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累計販売数量 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合計販売数量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累計販売数量 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商品|の単価 歯車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平均</t>
        </is>
      </c>
      <c r="Q15" s="26" t="n"/>
      <c r="R15" s="28" t="inlineStr">
        <is>
          <t>商品|の単価 歯車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平均</t>
        </is>
      </c>
      <c r="AF15" s="27" t="inlineStr">
        <is>
          <t>差</t>
        </is>
      </c>
      <c r="AG15" s="26" t="n"/>
      <c r="AH15" s="28" t="inlineStr">
        <is>
          <t>商品|の単価 歯車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平均</t>
        </is>
      </c>
      <c r="AV15" s="27" t="inlineStr">
        <is>
          <t>差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0</v>
      </c>
      <c r="E16" s="71" t="n">
        <v>0</v>
      </c>
      <c r="F16" s="71" t="n">
        <v>0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71" t="n">
        <v>0</v>
      </c>
      <c r="N16" s="71" t="n">
        <v>0</v>
      </c>
      <c r="O16" s="71" t="n">
        <v>0</v>
      </c>
      <c r="P16" s="72">
        <f>AVERAGE(D16:O16)</f>
        <v/>
      </c>
      <c r="Q16" s="26" t="n"/>
      <c r="R16" s="37">
        <f>R8</f>
        <v/>
      </c>
      <c r="S16" s="71" t="n">
        <v>0</v>
      </c>
      <c r="T16" s="71" t="n">
        <v>0</v>
      </c>
      <c r="U16" s="71" t="n">
        <v>0</v>
      </c>
      <c r="V16" s="71" t="n">
        <v>0</v>
      </c>
      <c r="W16" s="71" t="n">
        <v>0</v>
      </c>
      <c r="X16" s="71" t="n">
        <v>0</v>
      </c>
      <c r="Y16" s="71" t="n">
        <v>0</v>
      </c>
      <c r="Z16" s="71" t="n">
        <v>0</v>
      </c>
      <c r="AA16" s="71" t="n">
        <v>0</v>
      </c>
      <c r="AB16" s="71" t="n">
        <v>0</v>
      </c>
      <c r="AC16" s="71" t="n">
        <v>0</v>
      </c>
      <c r="AD16" s="71" t="n">
        <v>0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</v>
      </c>
      <c r="AJ16" s="71" t="n">
        <v>0</v>
      </c>
      <c r="AK16" s="71" t="n">
        <v>0</v>
      </c>
      <c r="AL16" s="71" t="n">
        <v>0</v>
      </c>
      <c r="AM16" s="71" t="n">
        <v>0</v>
      </c>
      <c r="AN16" s="71" t="n">
        <v>0</v>
      </c>
      <c r="AO16" s="71" t="n">
        <v>0</v>
      </c>
      <c r="AP16" s="71" t="n">
        <v>0</v>
      </c>
      <c r="AQ16" s="71" t="n">
        <v>0</v>
      </c>
      <c r="AR16" s="71" t="n">
        <v>0</v>
      </c>
      <c r="AS16" s="71" t="n">
        <v>0</v>
      </c>
      <c r="AT16" s="71" t="n">
        <v>0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0</v>
      </c>
      <c r="E17" s="71" t="n">
        <v>0</v>
      </c>
      <c r="F17" s="71" t="n">
        <v>0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71" t="n">
        <v>0</v>
      </c>
      <c r="N17" s="71" t="n">
        <v>0</v>
      </c>
      <c r="O17" s="71" t="n">
        <v>0</v>
      </c>
      <c r="P17" s="72">
        <f>AVERAGE(D17:O17)</f>
        <v/>
      </c>
      <c r="Q17" s="26" t="n"/>
      <c r="R17" s="37">
        <f>R9</f>
        <v/>
      </c>
      <c r="S17" s="71" t="n">
        <v>0</v>
      </c>
      <c r="T17" s="71" t="n">
        <v>0</v>
      </c>
      <c r="U17" s="71" t="n">
        <v>0</v>
      </c>
      <c r="V17" s="71" t="n">
        <v>0</v>
      </c>
      <c r="W17" s="71" t="n">
        <v>0</v>
      </c>
      <c r="X17" s="71" t="n">
        <v>0</v>
      </c>
      <c r="Y17" s="71" t="n">
        <v>0</v>
      </c>
      <c r="Z17" s="71" t="n">
        <v>0</v>
      </c>
      <c r="AA17" s="71" t="n">
        <v>0</v>
      </c>
      <c r="AB17" s="71" t="n">
        <v>0</v>
      </c>
      <c r="AC17" s="71" t="n">
        <v>0</v>
      </c>
      <c r="AD17" s="71" t="n">
        <v>0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0</v>
      </c>
      <c r="AJ17" s="71" t="n">
        <v>0</v>
      </c>
      <c r="AK17" s="71" t="n">
        <v>0</v>
      </c>
      <c r="AL17" s="71" t="n">
        <v>0</v>
      </c>
      <c r="AM17" s="71" t="n">
        <v>0</v>
      </c>
      <c r="AN17" s="71" t="n">
        <v>0</v>
      </c>
      <c r="AO17" s="71" t="n">
        <v>0</v>
      </c>
      <c r="AP17" s="71" t="n">
        <v>0</v>
      </c>
      <c r="AQ17" s="71" t="n">
        <v>0</v>
      </c>
      <c r="AR17" s="71" t="n">
        <v>0</v>
      </c>
      <c r="AS17" s="71" t="n">
        <v>0</v>
      </c>
      <c r="AT17" s="71" t="n">
        <v>0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0</v>
      </c>
      <c r="E18" s="71" t="n">
        <v>0</v>
      </c>
      <c r="F18" s="71" t="n">
        <v>0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71" t="n">
        <v>0</v>
      </c>
      <c r="N18" s="71" t="n">
        <v>0</v>
      </c>
      <c r="O18" s="71" t="n">
        <v>0</v>
      </c>
      <c r="P18" s="72">
        <f>AVERAGE(D18:O18)</f>
        <v/>
      </c>
      <c r="Q18" s="26" t="n"/>
      <c r="R18" s="37">
        <f>R10</f>
        <v/>
      </c>
      <c r="S18" s="71" t="n">
        <v>0</v>
      </c>
      <c r="T18" s="71" t="n">
        <v>0</v>
      </c>
      <c r="U18" s="71" t="n">
        <v>0</v>
      </c>
      <c r="V18" s="71" t="n">
        <v>0</v>
      </c>
      <c r="W18" s="71" t="n">
        <v>0</v>
      </c>
      <c r="X18" s="71" t="n">
        <v>0</v>
      </c>
      <c r="Y18" s="71" t="n">
        <v>0</v>
      </c>
      <c r="Z18" s="71" t="n">
        <v>0</v>
      </c>
      <c r="AA18" s="71" t="n">
        <v>0</v>
      </c>
      <c r="AB18" s="71" t="n">
        <v>0</v>
      </c>
      <c r="AC18" s="71" t="n">
        <v>0</v>
      </c>
      <c r="AD18" s="71" t="n">
        <v>0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0</v>
      </c>
      <c r="AJ18" s="71" t="n">
        <v>0</v>
      </c>
      <c r="AK18" s="71" t="n">
        <v>0</v>
      </c>
      <c r="AL18" s="71" t="n">
        <v>0</v>
      </c>
      <c r="AM18" s="71" t="n">
        <v>0</v>
      </c>
      <c r="AN18" s="71" t="n">
        <v>0</v>
      </c>
      <c r="AO18" s="71" t="n">
        <v>0</v>
      </c>
      <c r="AP18" s="71" t="n">
        <v>0</v>
      </c>
      <c r="AQ18" s="71" t="n">
        <v>0</v>
      </c>
      <c r="AR18" s="71" t="n">
        <v>0</v>
      </c>
      <c r="AS18" s="71" t="n">
        <v>0</v>
      </c>
      <c r="AT18" s="71" t="n">
        <v>0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0</v>
      </c>
      <c r="E19" s="71" t="n">
        <v>0</v>
      </c>
      <c r="F19" s="71" t="n">
        <v>0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71" t="n">
        <v>0</v>
      </c>
      <c r="N19" s="71" t="n">
        <v>0</v>
      </c>
      <c r="O19" s="71" t="n">
        <v>0</v>
      </c>
      <c r="P19" s="72">
        <f>AVERAGE(D19:O19)</f>
        <v/>
      </c>
      <c r="Q19" s="26" t="n"/>
      <c r="R19" s="37">
        <f>R11</f>
        <v/>
      </c>
      <c r="S19" s="71" t="n">
        <v>0</v>
      </c>
      <c r="T19" s="71" t="n">
        <v>0</v>
      </c>
      <c r="U19" s="71" t="n">
        <v>0</v>
      </c>
      <c r="V19" s="71" t="n">
        <v>0</v>
      </c>
      <c r="W19" s="71" t="n">
        <v>0</v>
      </c>
      <c r="X19" s="71" t="n">
        <v>0</v>
      </c>
      <c r="Y19" s="71" t="n">
        <v>0</v>
      </c>
      <c r="Z19" s="71" t="n">
        <v>0</v>
      </c>
      <c r="AA19" s="71" t="n">
        <v>0</v>
      </c>
      <c r="AB19" s="71" t="n">
        <v>0</v>
      </c>
      <c r="AC19" s="71" t="n">
        <v>0</v>
      </c>
      <c r="AD19" s="71" t="n">
        <v>0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0</v>
      </c>
      <c r="AJ19" s="71" t="n">
        <v>0</v>
      </c>
      <c r="AK19" s="71" t="n">
        <v>0</v>
      </c>
      <c r="AL19" s="71" t="n">
        <v>0</v>
      </c>
      <c r="AM19" s="71" t="n">
        <v>0</v>
      </c>
      <c r="AN19" s="71" t="n">
        <v>0</v>
      </c>
      <c r="AO19" s="71" t="n">
        <v>0</v>
      </c>
      <c r="AP19" s="71" t="n">
        <v>0</v>
      </c>
      <c r="AQ19" s="71" t="n">
        <v>0</v>
      </c>
      <c r="AR19" s="71" t="n">
        <v>0</v>
      </c>
      <c r="AS19" s="71" t="n">
        <v>0</v>
      </c>
      <c r="AT19" s="71" t="n">
        <v>0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0</v>
      </c>
      <c r="E20" s="71" t="n">
        <v>0</v>
      </c>
      <c r="F20" s="71" t="n">
        <v>0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71" t="n">
        <v>0</v>
      </c>
      <c r="N20" s="71" t="n">
        <v>0</v>
      </c>
      <c r="O20" s="71" t="n">
        <v>0</v>
      </c>
      <c r="P20" s="72">
        <f>AVERAGE(D20:O20)</f>
        <v/>
      </c>
      <c r="Q20" s="26" t="n"/>
      <c r="R20" s="37">
        <f>R12</f>
        <v/>
      </c>
      <c r="S20" s="71" t="n">
        <v>0</v>
      </c>
      <c r="T20" s="71" t="n">
        <v>0</v>
      </c>
      <c r="U20" s="71" t="n">
        <v>0</v>
      </c>
      <c r="V20" s="71" t="n">
        <v>0</v>
      </c>
      <c r="W20" s="71" t="n">
        <v>0</v>
      </c>
      <c r="X20" s="71" t="n">
        <v>0</v>
      </c>
      <c r="Y20" s="71" t="n">
        <v>0</v>
      </c>
      <c r="Z20" s="71" t="n">
        <v>0</v>
      </c>
      <c r="AA20" s="71" t="n">
        <v>0</v>
      </c>
      <c r="AB20" s="71" t="n">
        <v>0</v>
      </c>
      <c r="AC20" s="71" t="n">
        <v>0</v>
      </c>
      <c r="AD20" s="71" t="n">
        <v>0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0</v>
      </c>
      <c r="AJ20" s="71" t="n">
        <v>0</v>
      </c>
      <c r="AK20" s="71" t="n">
        <v>0</v>
      </c>
      <c r="AL20" s="71" t="n">
        <v>0</v>
      </c>
      <c r="AM20" s="71" t="n">
        <v>0</v>
      </c>
      <c r="AN20" s="71" t="n">
        <v>0</v>
      </c>
      <c r="AO20" s="71" t="n">
        <v>0</v>
      </c>
      <c r="AP20" s="71" t="n">
        <v>0</v>
      </c>
      <c r="AQ20" s="71" t="n">
        <v>0</v>
      </c>
      <c r="AR20" s="71" t="n">
        <v>0</v>
      </c>
      <c r="AS20" s="71" t="n">
        <v>0</v>
      </c>
      <c r="AT20" s="71" t="n">
        <v>0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単価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平均</t>
        </is>
      </c>
      <c r="Q22" s="26" t="n"/>
      <c r="R22" s="28" t="inlineStr">
        <is>
          <t>単価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平均</t>
        </is>
      </c>
      <c r="AF22" s="27" t="inlineStr">
        <is>
          <t>差</t>
        </is>
      </c>
      <c r="AG22" s="26" t="n"/>
      <c r="AH22" s="28" t="inlineStr">
        <is>
          <t>単価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平均</t>
        </is>
      </c>
      <c r="AV22" s="27" t="inlineStr">
        <is>
          <t>差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0</v>
      </c>
      <c r="E23" s="71" t="n">
        <v>0</v>
      </c>
      <c r="F23" s="71" t="n">
        <v>0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71" t="n">
        <v>0</v>
      </c>
      <c r="N23" s="71" t="n">
        <v>0</v>
      </c>
      <c r="O23" s="74" t="n">
        <v>0</v>
      </c>
      <c r="P23" s="72">
        <f>AVERAGE(D23:O23)</f>
        <v/>
      </c>
      <c r="Q23" s="26" t="n"/>
      <c r="R23" s="37">
        <f>R8</f>
        <v/>
      </c>
      <c r="S23" s="71" t="n">
        <v>0</v>
      </c>
      <c r="T23" s="71" t="n">
        <v>0</v>
      </c>
      <c r="U23" s="71" t="n">
        <v>0</v>
      </c>
      <c r="V23" s="71" t="n">
        <v>0</v>
      </c>
      <c r="W23" s="71" t="n">
        <v>0</v>
      </c>
      <c r="X23" s="71" t="n">
        <v>0</v>
      </c>
      <c r="Y23" s="71" t="n">
        <v>0</v>
      </c>
      <c r="Z23" s="71" t="n">
        <v>0</v>
      </c>
      <c r="AA23" s="71" t="n">
        <v>0</v>
      </c>
      <c r="AB23" s="71" t="n">
        <v>0</v>
      </c>
      <c r="AC23" s="71" t="n">
        <v>0</v>
      </c>
      <c r="AD23" s="71" t="n">
        <v>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0</v>
      </c>
      <c r="AJ23" s="71" t="n">
        <v>0</v>
      </c>
      <c r="AK23" s="71" t="n">
        <v>0</v>
      </c>
      <c r="AL23" s="71" t="n">
        <v>0</v>
      </c>
      <c r="AM23" s="71" t="n">
        <v>0</v>
      </c>
      <c r="AN23" s="71" t="n">
        <v>0</v>
      </c>
      <c r="AO23" s="71" t="n">
        <v>0</v>
      </c>
      <c r="AP23" s="71" t="n">
        <v>0</v>
      </c>
      <c r="AQ23" s="71" t="n">
        <v>0</v>
      </c>
      <c r="AR23" s="71" t="n">
        <v>0</v>
      </c>
      <c r="AS23" s="71" t="n">
        <v>0</v>
      </c>
      <c r="AT23" s="71" t="n">
        <v>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0</v>
      </c>
      <c r="E24" s="71" t="n">
        <v>0</v>
      </c>
      <c r="F24" s="71" t="n">
        <v>0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71" t="n">
        <v>0</v>
      </c>
      <c r="N24" s="71" t="n">
        <v>0</v>
      </c>
      <c r="O24" s="74" t="n">
        <v>0</v>
      </c>
      <c r="P24" s="72">
        <f>AVERAGE(D24:O24)</f>
        <v/>
      </c>
      <c r="Q24" s="26" t="n"/>
      <c r="R24" s="37">
        <f>R9</f>
        <v/>
      </c>
      <c r="S24" s="71" t="n">
        <v>0</v>
      </c>
      <c r="T24" s="71" t="n">
        <v>0</v>
      </c>
      <c r="U24" s="71" t="n">
        <v>0</v>
      </c>
      <c r="V24" s="71" t="n">
        <v>0</v>
      </c>
      <c r="W24" s="71" t="n">
        <v>0</v>
      </c>
      <c r="X24" s="71" t="n">
        <v>0</v>
      </c>
      <c r="Y24" s="71" t="n">
        <v>0</v>
      </c>
      <c r="Z24" s="71" t="n">
        <v>0</v>
      </c>
      <c r="AA24" s="71" t="n">
        <v>0</v>
      </c>
      <c r="AB24" s="71" t="n">
        <v>0</v>
      </c>
      <c r="AC24" s="71" t="n">
        <v>0</v>
      </c>
      <c r="AD24" s="71" t="n">
        <v>0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0</v>
      </c>
      <c r="AJ24" s="71" t="n">
        <v>0</v>
      </c>
      <c r="AK24" s="71" t="n">
        <v>0</v>
      </c>
      <c r="AL24" s="71" t="n">
        <v>0</v>
      </c>
      <c r="AM24" s="71" t="n">
        <v>0</v>
      </c>
      <c r="AN24" s="71" t="n">
        <v>0</v>
      </c>
      <c r="AO24" s="71" t="n">
        <v>0</v>
      </c>
      <c r="AP24" s="71" t="n">
        <v>0</v>
      </c>
      <c r="AQ24" s="71" t="n">
        <v>0</v>
      </c>
      <c r="AR24" s="71" t="n">
        <v>0</v>
      </c>
      <c r="AS24" s="71" t="n">
        <v>0</v>
      </c>
      <c r="AT24" s="71" t="n">
        <v>0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0</v>
      </c>
      <c r="E25" s="71" t="n">
        <v>0</v>
      </c>
      <c r="F25" s="71" t="n">
        <v>0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71" t="n">
        <v>0</v>
      </c>
      <c r="N25" s="71" t="n">
        <v>0</v>
      </c>
      <c r="O25" s="74" t="n">
        <v>0</v>
      </c>
      <c r="P25" s="72">
        <f>AVERAGE(D25:O25)</f>
        <v/>
      </c>
      <c r="Q25" s="26" t="n"/>
      <c r="R25" s="37">
        <f>R10</f>
        <v/>
      </c>
      <c r="S25" s="71" t="n">
        <v>0</v>
      </c>
      <c r="T25" s="71" t="n">
        <v>0</v>
      </c>
      <c r="U25" s="71" t="n">
        <v>0</v>
      </c>
      <c r="V25" s="71" t="n">
        <v>0</v>
      </c>
      <c r="W25" s="71" t="n">
        <v>0</v>
      </c>
      <c r="X25" s="71" t="n">
        <v>0</v>
      </c>
      <c r="Y25" s="71" t="n">
        <v>0</v>
      </c>
      <c r="Z25" s="71" t="n">
        <v>0</v>
      </c>
      <c r="AA25" s="71" t="n">
        <v>0</v>
      </c>
      <c r="AB25" s="71" t="n">
        <v>0</v>
      </c>
      <c r="AC25" s="71" t="n">
        <v>0</v>
      </c>
      <c r="AD25" s="71" t="n">
        <v>0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0</v>
      </c>
      <c r="AJ25" s="71" t="n">
        <v>0</v>
      </c>
      <c r="AK25" s="71" t="n">
        <v>0</v>
      </c>
      <c r="AL25" s="71" t="n">
        <v>0</v>
      </c>
      <c r="AM25" s="71" t="n">
        <v>0</v>
      </c>
      <c r="AN25" s="71" t="n">
        <v>0</v>
      </c>
      <c r="AO25" s="71" t="n">
        <v>0</v>
      </c>
      <c r="AP25" s="71" t="n">
        <v>0</v>
      </c>
      <c r="AQ25" s="71" t="n">
        <v>0</v>
      </c>
      <c r="AR25" s="71" t="n">
        <v>0</v>
      </c>
      <c r="AS25" s="71" t="n">
        <v>0</v>
      </c>
      <c r="AT25" s="71" t="n">
        <v>0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0</v>
      </c>
      <c r="E26" s="71" t="n">
        <v>0</v>
      </c>
      <c r="F26" s="71" t="n">
        <v>0</v>
      </c>
      <c r="G26" s="71" t="n">
        <v>0</v>
      </c>
      <c r="H26" s="71" t="n">
        <v>0</v>
      </c>
      <c r="I26" s="71" t="n">
        <v>0</v>
      </c>
      <c r="J26" s="71" t="n">
        <v>0</v>
      </c>
      <c r="K26" s="71" t="n">
        <v>0</v>
      </c>
      <c r="L26" s="71" t="n">
        <v>0</v>
      </c>
      <c r="M26" s="71" t="n">
        <v>0</v>
      </c>
      <c r="N26" s="71" t="n">
        <v>0</v>
      </c>
      <c r="O26" s="74" t="n">
        <v>0</v>
      </c>
      <c r="P26" s="72">
        <f>AVERAGE(D26:O26)</f>
        <v/>
      </c>
      <c r="Q26" s="26" t="n"/>
      <c r="R26" s="37">
        <f>R11</f>
        <v/>
      </c>
      <c r="S26" s="71" t="n">
        <v>0</v>
      </c>
      <c r="T26" s="71" t="n">
        <v>0</v>
      </c>
      <c r="U26" s="71" t="n">
        <v>0</v>
      </c>
      <c r="V26" s="71" t="n">
        <v>0</v>
      </c>
      <c r="W26" s="71" t="n">
        <v>0</v>
      </c>
      <c r="X26" s="71" t="n">
        <v>0</v>
      </c>
      <c r="Y26" s="71" t="n">
        <v>0</v>
      </c>
      <c r="Z26" s="71" t="n">
        <v>0</v>
      </c>
      <c r="AA26" s="71" t="n">
        <v>0</v>
      </c>
      <c r="AB26" s="71" t="n">
        <v>0</v>
      </c>
      <c r="AC26" s="71" t="n">
        <v>0</v>
      </c>
      <c r="AD26" s="71" t="n">
        <v>0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0</v>
      </c>
      <c r="AJ26" s="71" t="n">
        <v>0</v>
      </c>
      <c r="AK26" s="71" t="n">
        <v>0</v>
      </c>
      <c r="AL26" s="71" t="n">
        <v>0</v>
      </c>
      <c r="AM26" s="71" t="n">
        <v>0</v>
      </c>
      <c r="AN26" s="71" t="n">
        <v>0</v>
      </c>
      <c r="AO26" s="71" t="n">
        <v>0</v>
      </c>
      <c r="AP26" s="71" t="n">
        <v>0</v>
      </c>
      <c r="AQ26" s="71" t="n">
        <v>0</v>
      </c>
      <c r="AR26" s="71" t="n">
        <v>0</v>
      </c>
      <c r="AS26" s="71" t="n">
        <v>0</v>
      </c>
      <c r="AT26" s="71" t="n">
        <v>0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0</v>
      </c>
      <c r="E27" s="71" t="n">
        <v>0</v>
      </c>
      <c r="F27" s="71" t="n">
        <v>0</v>
      </c>
      <c r="G27" s="71" t="n">
        <v>0</v>
      </c>
      <c r="H27" s="71" t="n">
        <v>0</v>
      </c>
      <c r="I27" s="71" t="n">
        <v>0</v>
      </c>
      <c r="J27" s="71" t="n">
        <v>0</v>
      </c>
      <c r="K27" s="71" t="n">
        <v>0</v>
      </c>
      <c r="L27" s="71" t="n">
        <v>0</v>
      </c>
      <c r="M27" s="71" t="n">
        <v>0</v>
      </c>
      <c r="N27" s="71" t="n">
        <v>0</v>
      </c>
      <c r="O27" s="74" t="n">
        <v>0</v>
      </c>
      <c r="P27" s="72">
        <f>AVERAGE(D27:O27)</f>
        <v/>
      </c>
      <c r="Q27" s="26" t="n"/>
      <c r="R27" s="37">
        <f>R12</f>
        <v/>
      </c>
      <c r="S27" s="71" t="n">
        <v>0</v>
      </c>
      <c r="T27" s="71" t="n">
        <v>0</v>
      </c>
      <c r="U27" s="71" t="n">
        <v>0</v>
      </c>
      <c r="V27" s="71" t="n">
        <v>0</v>
      </c>
      <c r="W27" s="71" t="n">
        <v>0</v>
      </c>
      <c r="X27" s="71" t="n">
        <v>0</v>
      </c>
      <c r="Y27" s="71" t="n">
        <v>0</v>
      </c>
      <c r="Z27" s="71" t="n">
        <v>0</v>
      </c>
      <c r="AA27" s="71" t="n">
        <v>0</v>
      </c>
      <c r="AB27" s="71" t="n">
        <v>0</v>
      </c>
      <c r="AC27" s="71" t="n">
        <v>0</v>
      </c>
      <c r="AD27" s="71" t="n">
        <v>0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0</v>
      </c>
      <c r="AJ27" s="71" t="n">
        <v>0</v>
      </c>
      <c r="AK27" s="71" t="n">
        <v>0</v>
      </c>
      <c r="AL27" s="71" t="n">
        <v>0</v>
      </c>
      <c r="AM27" s="71" t="n">
        <v>0</v>
      </c>
      <c r="AN27" s="71" t="n">
        <v>0</v>
      </c>
      <c r="AO27" s="71" t="n">
        <v>0</v>
      </c>
      <c r="AP27" s="71" t="n">
        <v>0</v>
      </c>
      <c r="AQ27" s="71" t="n">
        <v>0</v>
      </c>
      <c r="AR27" s="71" t="n">
        <v>0</v>
      </c>
      <c r="AS27" s="71" t="n">
        <v>0</v>
      </c>
      <c r="AT27" s="71" t="n">
        <v>0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収入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トータル</t>
        </is>
      </c>
      <c r="Q29" s="26" t="n"/>
      <c r="R29" s="28" t="inlineStr">
        <is>
          <t>収入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トータル</t>
        </is>
      </c>
      <c r="AF29" s="27" t="inlineStr">
        <is>
          <t>差</t>
        </is>
      </c>
      <c r="AG29" s="26" t="n"/>
      <c r="AH29" s="28" t="inlineStr">
        <is>
          <t>収入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トータル</t>
        </is>
      </c>
      <c r="AV29" s="27" t="inlineStr">
        <is>
          <t>差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総収益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総収益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総収益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単位あたりのマージン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平均</t>
        </is>
      </c>
      <c r="Q37" s="26" t="n"/>
      <c r="R37" s="28" t="inlineStr">
        <is>
          <t>単位あたりのマージン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平均</t>
        </is>
      </c>
      <c r="AF37" s="27" t="inlineStr">
        <is>
          <t>差</t>
        </is>
      </c>
      <c r="AG37" s="26" t="n"/>
      <c r="AH37" s="28" t="inlineStr">
        <is>
          <t>単位あたりのマージン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平均</t>
        </is>
      </c>
      <c r="AV37" s="27" t="inlineStr">
        <is>
          <t>差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粗利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トータル</t>
        </is>
      </c>
      <c r="Q44" s="26" t="n"/>
      <c r="R44" s="28" t="inlineStr">
        <is>
          <t>粗利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トータル</t>
        </is>
      </c>
      <c r="AF44" s="27" t="inlineStr">
        <is>
          <t>差</t>
        </is>
      </c>
      <c r="AG44" s="26" t="n"/>
      <c r="AH44" s="28" t="inlineStr">
        <is>
          <t>粗利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トータル</t>
        </is>
      </c>
      <c r="AV44" s="27" t="inlineStr">
        <is>
          <t>差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総売上総利益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総売上総利益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総売上総利益累計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累計販売数量 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総収益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総売上総利益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合計販売数量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総収益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総売上総利益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累計販売数量 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総収益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総売上総利益累計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s="7"/>
    <row r="2" ht="93" customHeight="1" s="7">
      <c r="B2" s="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2019-11-25T19:53:41Z</dcterms:modified>
  <cp:lastModifiedBy>ragaz</cp:lastModifiedBy>
</cp:coreProperties>
</file>